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○福祉係○\障害者総合支援関係\03ホームページ\R5年度\2024.3.xx_届出締め切り変更、過誤について\過誤処理について\"/>
    </mc:Choice>
  </mc:AlternateContent>
  <bookViews>
    <workbookView xWindow="0" yWindow="0" windowWidth="21180" windowHeight="10860"/>
  </bookViews>
  <sheets>
    <sheet name="過誤処理について" sheetId="3" r:id="rId1"/>
    <sheet name="支払額試算表①" sheetId="1" r:id="rId2"/>
    <sheet name="結果②" sheetId="5" r:id="rId3"/>
    <sheet name="【例】支払額試算表①" sheetId="6" r:id="rId4"/>
    <sheet name="【例】結果②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B6" i="7"/>
  <c r="K62" i="6" l="1"/>
  <c r="F62" i="6"/>
  <c r="H61" i="6"/>
  <c r="C61" i="6"/>
  <c r="H60" i="6"/>
  <c r="C60" i="6"/>
  <c r="H59" i="6"/>
  <c r="C59" i="6"/>
  <c r="H58" i="6"/>
  <c r="C58" i="6"/>
  <c r="H57" i="6"/>
  <c r="C57" i="6"/>
  <c r="H56" i="6"/>
  <c r="C56" i="6"/>
  <c r="H55" i="6"/>
  <c r="C55" i="6"/>
  <c r="H54" i="6"/>
  <c r="C54" i="6"/>
  <c r="H53" i="6"/>
  <c r="C53" i="6"/>
  <c r="H52" i="6"/>
  <c r="C52" i="6"/>
  <c r="H51" i="6"/>
  <c r="C51" i="6"/>
  <c r="H50" i="6"/>
  <c r="C50" i="6"/>
  <c r="H49" i="6"/>
  <c r="C49" i="6"/>
  <c r="H48" i="6"/>
  <c r="C48" i="6"/>
  <c r="H47" i="6"/>
  <c r="C47" i="6"/>
  <c r="H46" i="6"/>
  <c r="C46" i="6"/>
  <c r="H45" i="6"/>
  <c r="C45" i="6"/>
  <c r="H44" i="6"/>
  <c r="C44" i="6"/>
  <c r="H43" i="6"/>
  <c r="C43" i="6"/>
  <c r="H42" i="6"/>
  <c r="C42" i="6"/>
  <c r="H41" i="6"/>
  <c r="C41" i="6"/>
  <c r="H40" i="6"/>
  <c r="C40" i="6"/>
  <c r="H39" i="6"/>
  <c r="C39" i="6"/>
  <c r="H38" i="6"/>
  <c r="C38" i="6"/>
  <c r="H37" i="6"/>
  <c r="C37" i="6"/>
  <c r="H36" i="6"/>
  <c r="C36" i="6"/>
  <c r="H35" i="6"/>
  <c r="C35" i="6"/>
  <c r="H34" i="6"/>
  <c r="C34" i="6"/>
  <c r="H33" i="6"/>
  <c r="C33" i="6"/>
  <c r="H32" i="6"/>
  <c r="C32" i="6"/>
  <c r="H31" i="6"/>
  <c r="C31" i="6"/>
  <c r="H30" i="6"/>
  <c r="C30" i="6"/>
  <c r="H29" i="6"/>
  <c r="C29" i="6"/>
  <c r="H28" i="6"/>
  <c r="C28" i="6"/>
  <c r="H27" i="6"/>
  <c r="C27" i="6"/>
  <c r="H26" i="6"/>
  <c r="C26" i="6"/>
  <c r="H25" i="6"/>
  <c r="C25" i="6"/>
  <c r="H24" i="6"/>
  <c r="C24" i="6"/>
  <c r="H23" i="6"/>
  <c r="C23" i="6"/>
  <c r="H22" i="6"/>
  <c r="C22" i="6"/>
  <c r="H21" i="6"/>
  <c r="C21" i="6"/>
  <c r="H20" i="6"/>
  <c r="C20" i="6"/>
  <c r="H19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H12" i="6"/>
  <c r="C12" i="6"/>
  <c r="D6" i="7" l="1"/>
  <c r="B9" i="7" s="1"/>
  <c r="J51" i="3" l="1"/>
  <c r="I51" i="3"/>
  <c r="H51" i="3"/>
  <c r="K62" i="1"/>
  <c r="C6" i="5" s="1"/>
  <c r="F62" i="1"/>
  <c r="B6" i="5" s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2" i="1"/>
  <c r="D6" i="5" l="1"/>
  <c r="B9" i="5" s="1"/>
  <c r="J53" i="3"/>
  <c r="J52" i="3"/>
  <c r="I39" i="3"/>
  <c r="H39" i="3"/>
  <c r="I31" i="3"/>
  <c r="J31" i="3"/>
  <c r="H31" i="3"/>
  <c r="J23" i="3"/>
  <c r="I23" i="3"/>
  <c r="H23" i="3"/>
  <c r="J16" i="3"/>
  <c r="I16" i="3"/>
  <c r="H16" i="3"/>
  <c r="J33" i="3"/>
  <c r="J41" i="3"/>
  <c r="J40" i="3"/>
  <c r="J39" i="3" s="1"/>
  <c r="J34" i="3"/>
  <c r="J32" i="3"/>
  <c r="J25" i="3"/>
  <c r="J24" i="3"/>
  <c r="J18" i="3"/>
  <c r="J17" i="3"/>
</calcChain>
</file>

<file path=xl/sharedStrings.xml><?xml version="1.0" encoding="utf-8"?>
<sst xmlns="http://schemas.openxmlformats.org/spreadsheetml/2006/main" count="151" uniqueCount="58">
  <si>
    <t>請求額（見込）【A】</t>
    <rPh sb="0" eb="2">
      <t>セイキュウ</t>
    </rPh>
    <rPh sb="2" eb="3">
      <t>ガク</t>
    </rPh>
    <rPh sb="4" eb="6">
      <t>ミコ</t>
    </rPh>
    <phoneticPr fontId="2"/>
  </si>
  <si>
    <t>過誤額（見込）【B】</t>
    <rPh sb="0" eb="2">
      <t>カゴ</t>
    </rPh>
    <rPh sb="2" eb="3">
      <t>ガク</t>
    </rPh>
    <rPh sb="4" eb="6">
      <t>ミコミ</t>
    </rPh>
    <phoneticPr fontId="2"/>
  </si>
  <si>
    <t>１　過誤処理とは</t>
    <rPh sb="2" eb="4">
      <t>カゴ</t>
    </rPh>
    <rPh sb="4" eb="6">
      <t>ショリ</t>
    </rPh>
    <phoneticPr fontId="2"/>
  </si>
  <si>
    <t>前月以前に支払が確定した請求情報に誤りがあり、実績を取り下げる場合の処理のことを指します。</t>
    <rPh sb="0" eb="2">
      <t>ゼンゲツ</t>
    </rPh>
    <rPh sb="2" eb="4">
      <t>イゼン</t>
    </rPh>
    <rPh sb="5" eb="7">
      <t>シハライ</t>
    </rPh>
    <rPh sb="8" eb="10">
      <t>カクテイ</t>
    </rPh>
    <rPh sb="12" eb="14">
      <t>セイキュウ</t>
    </rPh>
    <rPh sb="14" eb="16">
      <t>ジョウホウ</t>
    </rPh>
    <rPh sb="17" eb="18">
      <t>アヤマ</t>
    </rPh>
    <rPh sb="23" eb="25">
      <t>ジッセキ</t>
    </rPh>
    <rPh sb="26" eb="27">
      <t>ト</t>
    </rPh>
    <rPh sb="28" eb="29">
      <t>サ</t>
    </rPh>
    <rPh sb="31" eb="33">
      <t>バアイ</t>
    </rPh>
    <rPh sb="34" eb="36">
      <t>ショリ</t>
    </rPh>
    <rPh sb="40" eb="41">
      <t>サ</t>
    </rPh>
    <phoneticPr fontId="2"/>
  </si>
  <si>
    <t>（「明細書」を取り下げる＝過誤すること）</t>
    <rPh sb="2" eb="5">
      <t>メイサイショ</t>
    </rPh>
    <rPh sb="7" eb="8">
      <t>ト</t>
    </rPh>
    <rPh sb="9" eb="10">
      <t>サ</t>
    </rPh>
    <rPh sb="13" eb="15">
      <t>カゴ</t>
    </rPh>
    <phoneticPr fontId="2"/>
  </si>
  <si>
    <t>２　過誤処理がある場合の金額調整について</t>
    <rPh sb="2" eb="4">
      <t>カゴ</t>
    </rPh>
    <rPh sb="4" eb="6">
      <t>ショリ</t>
    </rPh>
    <rPh sb="9" eb="11">
      <t>バアイ</t>
    </rPh>
    <rPh sb="12" eb="14">
      <t>キンガク</t>
    </rPh>
    <rPh sb="14" eb="16">
      <t>チョウセイ</t>
    </rPh>
    <phoneticPr fontId="2"/>
  </si>
  <si>
    <t>①　通常過誤の場合</t>
    <rPh sb="2" eb="4">
      <t>ツウジョウ</t>
    </rPh>
    <rPh sb="4" eb="6">
      <t>カゴ</t>
    </rPh>
    <rPh sb="7" eb="9">
      <t>バアイ</t>
    </rPh>
    <phoneticPr fontId="2"/>
  </si>
  <si>
    <t>内訳</t>
    <rPh sb="0" eb="2">
      <t>ウチワケ</t>
    </rPh>
    <phoneticPr fontId="2"/>
  </si>
  <si>
    <t>A市</t>
    <rPh sb="1" eb="2">
      <t>シ</t>
    </rPh>
    <phoneticPr fontId="2"/>
  </si>
  <si>
    <t>B市</t>
    <rPh sb="1" eb="2">
      <t>シ</t>
    </rPh>
    <phoneticPr fontId="2"/>
  </si>
  <si>
    <t>合計</t>
    <rPh sb="0" eb="2">
      <t>ゴウケイ</t>
    </rPh>
    <phoneticPr fontId="2"/>
  </si>
  <si>
    <t>過誤処理がある場合の金額調整については、次のとおりとなります。</t>
    <rPh sb="0" eb="2">
      <t>カゴ</t>
    </rPh>
    <rPh sb="2" eb="4">
      <t>ショリ</t>
    </rPh>
    <rPh sb="7" eb="9">
      <t>バアイ</t>
    </rPh>
    <rPh sb="10" eb="12">
      <t>キンガク</t>
    </rPh>
    <rPh sb="12" eb="14">
      <t>チョウセイ</t>
    </rPh>
    <rPh sb="20" eb="21">
      <t>ツギ</t>
    </rPh>
    <phoneticPr fontId="2"/>
  </si>
  <si>
    <t>サービス提供月</t>
    <rPh sb="4" eb="6">
      <t>テイキョウ</t>
    </rPh>
    <rPh sb="6" eb="7">
      <t>ヅキ</t>
    </rPh>
    <phoneticPr fontId="2"/>
  </si>
  <si>
    <t>金額</t>
    <rPh sb="0" eb="2">
      <t>キンガク</t>
    </rPh>
    <phoneticPr fontId="2"/>
  </si>
  <si>
    <t>請求【A】</t>
    <rPh sb="0" eb="2">
      <t>セイキュウ</t>
    </rPh>
    <phoneticPr fontId="2"/>
  </si>
  <si>
    <t>過誤【B】</t>
    <rPh sb="0" eb="2">
      <t>カゴ</t>
    </rPh>
    <phoneticPr fontId="2"/>
  </si>
  <si>
    <t>３月サービス分</t>
    <rPh sb="1" eb="2">
      <t>ガツ</t>
    </rPh>
    <rPh sb="6" eb="7">
      <t>ブン</t>
    </rPh>
    <phoneticPr fontId="2"/>
  </si>
  <si>
    <t>－</t>
    <phoneticPr fontId="2"/>
  </si>
  <si>
    <t>②　同月過誤の場合</t>
    <rPh sb="2" eb="4">
      <t>ドウゲツ</t>
    </rPh>
    <rPh sb="4" eb="6">
      <t>カゴ</t>
    </rPh>
    <rPh sb="7" eb="9">
      <t>バアイ</t>
    </rPh>
    <phoneticPr fontId="2"/>
  </si>
  <si>
    <t>２月サービス分</t>
    <rPh sb="1" eb="2">
      <t>ガツ</t>
    </rPh>
    <rPh sb="6" eb="7">
      <t>ブン</t>
    </rPh>
    <phoneticPr fontId="2"/>
  </si>
  <si>
    <r>
      <t>※　以下の内容は</t>
    </r>
    <r>
      <rPr>
        <u/>
        <sz val="11"/>
        <color theme="1"/>
        <rFont val="ＭＳ Ｐゴシック"/>
        <family val="3"/>
        <charset val="128"/>
        <scheme val="minor"/>
      </rPr>
      <t>一例です</t>
    </r>
    <r>
      <rPr>
        <sz val="11"/>
        <color theme="1"/>
        <rFont val="ＭＳ Ｐゴシック"/>
        <family val="2"/>
        <charset val="128"/>
        <scheme val="minor"/>
      </rPr>
      <t>。</t>
    </r>
    <rPh sb="2" eb="4">
      <t>イカ</t>
    </rPh>
    <rPh sb="5" eb="7">
      <t>ナイヨウ</t>
    </rPh>
    <rPh sb="8" eb="10">
      <t>イチレイ</t>
    </rPh>
    <phoneticPr fontId="2"/>
  </si>
  <si>
    <t>（注）</t>
    <rPh sb="1" eb="2">
      <t>チュウ</t>
    </rPh>
    <phoneticPr fontId="2"/>
  </si>
  <si>
    <t>←事業所全体の支払額がマイナスのため過誤処理が行えません。</t>
    <rPh sb="1" eb="4">
      <t>ジギョウショ</t>
    </rPh>
    <rPh sb="4" eb="6">
      <t>ゼンタイ</t>
    </rPh>
    <rPh sb="7" eb="9">
      <t>シハライ</t>
    </rPh>
    <rPh sb="9" eb="10">
      <t>ガク</t>
    </rPh>
    <rPh sb="18" eb="20">
      <t>カゴ</t>
    </rPh>
    <rPh sb="20" eb="22">
      <t>ショリ</t>
    </rPh>
    <rPh sb="23" eb="24">
      <t>オコナ</t>
    </rPh>
    <phoneticPr fontId="2"/>
  </si>
  <si>
    <t>【使用方法】</t>
    <rPh sb="1" eb="3">
      <t>シヨウ</t>
    </rPh>
    <rPh sb="3" eb="5">
      <t>ホウホウ</t>
    </rPh>
    <phoneticPr fontId="2"/>
  </si>
  <si>
    <t>結果欄</t>
    <rPh sb="0" eb="2">
      <t>ケッカ</t>
    </rPh>
    <rPh sb="2" eb="3">
      <t>ラン</t>
    </rPh>
    <phoneticPr fontId="2"/>
  </si>
  <si>
    <t>サービス提供月</t>
    <rPh sb="4" eb="6">
      <t>テイキョウ</t>
    </rPh>
    <rPh sb="6" eb="7">
      <t>ヅキ</t>
    </rPh>
    <phoneticPr fontId="2"/>
  </si>
  <si>
    <t>①　各内訳欄に、金額を入力してください。</t>
    <rPh sb="2" eb="3">
      <t>カク</t>
    </rPh>
    <rPh sb="3" eb="5">
      <t>ウチワケ</t>
    </rPh>
    <rPh sb="5" eb="6">
      <t>ラン</t>
    </rPh>
    <rPh sb="8" eb="10">
      <t>キンガク</t>
    </rPh>
    <rPh sb="11" eb="13">
      <t>ニュウリョク</t>
    </rPh>
    <phoneticPr fontId="2"/>
  </si>
  <si>
    <t>②　集計をした結果が「結果」シートに表示されます。</t>
    <rPh sb="2" eb="4">
      <t>シュウケイ</t>
    </rPh>
    <rPh sb="7" eb="9">
      <t>ケッカ</t>
    </rPh>
    <rPh sb="11" eb="13">
      <t>ケッカ</t>
    </rPh>
    <rPh sb="18" eb="20">
      <t>ヒョウジ</t>
    </rPh>
    <phoneticPr fontId="2"/>
  </si>
  <si>
    <t>○内訳欄</t>
    <rPh sb="1" eb="3">
      <t>ウチワケ</t>
    </rPh>
    <rPh sb="3" eb="4">
      <t>ラン</t>
    </rPh>
    <phoneticPr fontId="2"/>
  </si>
  <si>
    <t>請求金額
（利用者自己負担は除く）</t>
    <rPh sb="0" eb="2">
      <t>セイキュウ</t>
    </rPh>
    <rPh sb="2" eb="4">
      <t>キンガク</t>
    </rPh>
    <rPh sb="6" eb="9">
      <t>リヨウシャ</t>
    </rPh>
    <rPh sb="9" eb="11">
      <t>ジコ</t>
    </rPh>
    <rPh sb="11" eb="13">
      <t>フタン</t>
    </rPh>
    <rPh sb="14" eb="15">
      <t>ノゾ</t>
    </rPh>
    <phoneticPr fontId="2"/>
  </si>
  <si>
    <t>【過誤の内容】</t>
    <rPh sb="1" eb="3">
      <t>カゴ</t>
    </rPh>
    <rPh sb="4" eb="6">
      <t>ナイヨウ</t>
    </rPh>
    <phoneticPr fontId="2"/>
  </si>
  <si>
    <t>【当月請求の内容】</t>
    <rPh sb="1" eb="3">
      <t>トウゲツ</t>
    </rPh>
    <rPh sb="3" eb="5">
      <t>セイキュウ</t>
    </rPh>
    <rPh sb="6" eb="8">
      <t>ナイヨウ</t>
    </rPh>
    <phoneticPr fontId="2"/>
  </si>
  <si>
    <t>No.</t>
    <phoneticPr fontId="2"/>
  </si>
  <si>
    <t>合計</t>
    <rPh sb="0" eb="2">
      <t>ゴウケイ</t>
    </rPh>
    <phoneticPr fontId="2"/>
  </si>
  <si>
    <t>請求先の市町村</t>
    <rPh sb="0" eb="2">
      <t>セイキュウ</t>
    </rPh>
    <rPh sb="2" eb="3">
      <t>サキ</t>
    </rPh>
    <rPh sb="4" eb="7">
      <t>シチョウソン</t>
    </rPh>
    <phoneticPr fontId="2"/>
  </si>
  <si>
    <t>※　「サービス提供月」及び「請求先の市町村」の入力については、未入力でも集計されます。必要に応じて入力してください。</t>
    <rPh sb="7" eb="9">
      <t>テイキョウ</t>
    </rPh>
    <rPh sb="9" eb="10">
      <t>ヅキ</t>
    </rPh>
    <rPh sb="11" eb="12">
      <t>オヨ</t>
    </rPh>
    <rPh sb="14" eb="16">
      <t>セイキュウ</t>
    </rPh>
    <rPh sb="16" eb="17">
      <t>サキ</t>
    </rPh>
    <rPh sb="18" eb="21">
      <t>シチョウソン</t>
    </rPh>
    <rPh sb="23" eb="25">
      <t>ニュウリョク</t>
    </rPh>
    <rPh sb="31" eb="34">
      <t>ミニュウリョク</t>
    </rPh>
    <rPh sb="36" eb="38">
      <t>シュウケイ</t>
    </rPh>
    <rPh sb="43" eb="45">
      <t>ヒツヨウ</t>
    </rPh>
    <rPh sb="46" eb="47">
      <t>オウ</t>
    </rPh>
    <rPh sb="49" eb="51">
      <t>ニュウリョク</t>
    </rPh>
    <phoneticPr fontId="2"/>
  </si>
  <si>
    <t>判定</t>
    <rPh sb="0" eb="2">
      <t>ハンテイ</t>
    </rPh>
    <phoneticPr fontId="2"/>
  </si>
  <si>
    <t>支払額（見込）【C（A+B）】</t>
    <rPh sb="0" eb="2">
      <t>シハライ</t>
    </rPh>
    <rPh sb="2" eb="3">
      <t>ガク</t>
    </rPh>
    <rPh sb="4" eb="6">
      <t>ミコミ</t>
    </rPh>
    <phoneticPr fontId="2"/>
  </si>
  <si>
    <t>支払【C（A+B）】</t>
    <rPh sb="0" eb="2">
      <t>シハライ</t>
    </rPh>
    <phoneticPr fontId="2"/>
  </si>
  <si>
    <r>
      <t>【例：４月請求の場合】　</t>
    </r>
    <r>
      <rPr>
        <b/>
        <sz val="11"/>
        <color rgb="FF0000FF"/>
        <rFont val="ＭＳ Ｐゴシック"/>
        <family val="3"/>
        <charset val="128"/>
        <scheme val="minor"/>
      </rPr>
      <t>※　「過誤」欄のサービス提供月については省略</t>
    </r>
    <rPh sb="1" eb="2">
      <t>レイ</t>
    </rPh>
    <rPh sb="4" eb="5">
      <t>ガツ</t>
    </rPh>
    <rPh sb="5" eb="7">
      <t>セイキュウ</t>
    </rPh>
    <rPh sb="8" eb="10">
      <t>バアイ</t>
    </rPh>
    <phoneticPr fontId="2"/>
  </si>
  <si>
    <t>Ｒ６．２</t>
    <phoneticPr fontId="2"/>
  </si>
  <si>
    <t>○○市</t>
    <rPh sb="2" eb="3">
      <t>シ</t>
    </rPh>
    <phoneticPr fontId="2"/>
  </si>
  <si>
    <t>××市</t>
    <rPh sb="2" eb="3">
      <t>シ</t>
    </rPh>
    <phoneticPr fontId="2"/>
  </si>
  <si>
    <t>△△市</t>
    <rPh sb="2" eb="3">
      <t>シ</t>
    </rPh>
    <phoneticPr fontId="2"/>
  </si>
  <si>
    <t>Ｒ５．４</t>
    <phoneticPr fontId="2"/>
  </si>
  <si>
    <t>Ｒ５．６</t>
    <phoneticPr fontId="2"/>
  </si>
  <si>
    <t>Ｒ５．１０</t>
    <phoneticPr fontId="2"/>
  </si>
  <si>
    <t>「請求済（支払済）」金額
（利用者自己負担は除く）</t>
    <rPh sb="1" eb="3">
      <t>セイキュウ</t>
    </rPh>
    <rPh sb="3" eb="4">
      <t>ズ</t>
    </rPh>
    <rPh sb="5" eb="7">
      <t>シハライ</t>
    </rPh>
    <rPh sb="7" eb="8">
      <t>ズ</t>
    </rPh>
    <rPh sb="10" eb="12">
      <t>キンガク</t>
    </rPh>
    <rPh sb="14" eb="17">
      <t>リヨウシャ</t>
    </rPh>
    <rPh sb="17" eb="19">
      <t>ジコ</t>
    </rPh>
    <rPh sb="19" eb="21">
      <t>フタン</t>
    </rPh>
    <rPh sb="22" eb="23">
      <t>ノゾ</t>
    </rPh>
    <phoneticPr fontId="2"/>
  </si>
  <si>
    <t>支払額試算表（1/2）</t>
    <rPh sb="0" eb="2">
      <t>シハライ</t>
    </rPh>
    <rPh sb="2" eb="3">
      <t>ガク</t>
    </rPh>
    <rPh sb="3" eb="5">
      <t>シサン</t>
    </rPh>
    <rPh sb="5" eb="6">
      <t>ヒョウ</t>
    </rPh>
    <phoneticPr fontId="2"/>
  </si>
  <si>
    <t>支払額試算表（2/2）</t>
    <rPh sb="0" eb="2">
      <t>シハライ</t>
    </rPh>
    <rPh sb="2" eb="3">
      <t>ガク</t>
    </rPh>
    <phoneticPr fontId="2"/>
  </si>
  <si>
    <t>支払額試算表（1/2）</t>
    <rPh sb="0" eb="2">
      <t>シハライ</t>
    </rPh>
    <rPh sb="2" eb="3">
      <t>ガク</t>
    </rPh>
    <phoneticPr fontId="2"/>
  </si>
  <si>
    <t>＜例１＞</t>
    <rPh sb="1" eb="2">
      <t>レイ</t>
    </rPh>
    <phoneticPr fontId="2"/>
  </si>
  <si>
    <t>＜例２＞</t>
    <rPh sb="1" eb="2">
      <t>レイ</t>
    </rPh>
    <phoneticPr fontId="2"/>
  </si>
  <si>
    <r>
      <t>（事業所番号単位で）請求額と過誤額の相殺をした結果、次のように</t>
    </r>
    <r>
      <rPr>
        <b/>
        <u/>
        <sz val="11"/>
        <color rgb="FFFF0000"/>
        <rFont val="ＭＳ Ｐゴシック"/>
        <family val="3"/>
        <charset val="128"/>
        <scheme val="minor"/>
      </rPr>
      <t>支払額がマイナスになる場合</t>
    </r>
    <r>
      <rPr>
        <b/>
        <sz val="11"/>
        <color rgb="FFFF0000"/>
        <rFont val="ＭＳ Ｐゴシック"/>
        <family val="3"/>
        <charset val="128"/>
        <scheme val="minor"/>
      </rPr>
      <t>は過誤処理は行えません。</t>
    </r>
    <rPh sb="1" eb="4">
      <t>ジギョウショ</t>
    </rPh>
    <rPh sb="4" eb="6">
      <t>バンゴウ</t>
    </rPh>
    <rPh sb="6" eb="8">
      <t>タンイ</t>
    </rPh>
    <rPh sb="10" eb="12">
      <t>セイキュウ</t>
    </rPh>
    <rPh sb="12" eb="13">
      <t>ガク</t>
    </rPh>
    <rPh sb="14" eb="16">
      <t>カゴ</t>
    </rPh>
    <rPh sb="16" eb="17">
      <t>ガク</t>
    </rPh>
    <rPh sb="18" eb="20">
      <t>ソウサイ</t>
    </rPh>
    <rPh sb="23" eb="25">
      <t>ケッカ</t>
    </rPh>
    <rPh sb="26" eb="27">
      <t>ツギ</t>
    </rPh>
    <rPh sb="31" eb="33">
      <t>シハライ</t>
    </rPh>
    <rPh sb="33" eb="34">
      <t>ガク</t>
    </rPh>
    <rPh sb="42" eb="44">
      <t>バアイ</t>
    </rPh>
    <rPh sb="45" eb="47">
      <t>カゴ</t>
    </rPh>
    <rPh sb="47" eb="49">
      <t>ショリ</t>
    </rPh>
    <rPh sb="50" eb="51">
      <t>オコナ</t>
    </rPh>
    <phoneticPr fontId="2"/>
  </si>
  <si>
    <t>その際、当月の過誤申出は削除（処理をしないことと）し、翌月以降に再度過誤の手続きをしていただくこととなります。</t>
    <rPh sb="2" eb="3">
      <t>サイ</t>
    </rPh>
    <rPh sb="4" eb="6">
      <t>トウゲツ</t>
    </rPh>
    <rPh sb="7" eb="9">
      <t>カゴ</t>
    </rPh>
    <rPh sb="9" eb="10">
      <t>モウ</t>
    </rPh>
    <rPh sb="10" eb="11">
      <t>デ</t>
    </rPh>
    <rPh sb="12" eb="14">
      <t>サクジョ</t>
    </rPh>
    <rPh sb="15" eb="17">
      <t>ショリ</t>
    </rPh>
    <rPh sb="27" eb="29">
      <t>ヨクゲツ</t>
    </rPh>
    <rPh sb="29" eb="31">
      <t>イコウ</t>
    </rPh>
    <rPh sb="32" eb="34">
      <t>サイド</t>
    </rPh>
    <rPh sb="34" eb="36">
      <t>カゴ</t>
    </rPh>
    <rPh sb="37" eb="39">
      <t>テツヅ</t>
    </rPh>
    <phoneticPr fontId="2"/>
  </si>
  <si>
    <t>支払額がマイナスにならないことを確認したうえで、過誤申し出をしていただきますようお願いいたします。</t>
    <rPh sb="0" eb="2">
      <t>シハライ</t>
    </rPh>
    <rPh sb="2" eb="3">
      <t>ガク</t>
    </rPh>
    <rPh sb="16" eb="18">
      <t>カクニン</t>
    </rPh>
    <rPh sb="24" eb="26">
      <t>カゴ</t>
    </rPh>
    <rPh sb="26" eb="27">
      <t>モウ</t>
    </rPh>
    <rPh sb="28" eb="29">
      <t>デ</t>
    </rPh>
    <rPh sb="41" eb="42">
      <t>ネガ</t>
    </rPh>
    <phoneticPr fontId="2"/>
  </si>
  <si>
    <t>＜過誤処理ができない場合の例＞</t>
    <rPh sb="1" eb="3">
      <t>カゴ</t>
    </rPh>
    <rPh sb="3" eb="5">
      <t>ショリ</t>
    </rPh>
    <rPh sb="10" eb="12">
      <t>バアイ</t>
    </rPh>
    <rPh sb="13" eb="14">
      <t>レイ</t>
    </rPh>
    <phoneticPr fontId="2"/>
  </si>
  <si>
    <t>障害福祉サービス等に係る過誤処理について</t>
    <rPh sb="0" eb="2">
      <t>ショウガイ</t>
    </rPh>
    <rPh sb="2" eb="4">
      <t>フクシ</t>
    </rPh>
    <rPh sb="8" eb="9">
      <t>トウ</t>
    </rPh>
    <rPh sb="10" eb="11">
      <t>カカ</t>
    </rPh>
    <rPh sb="12" eb="14">
      <t>カゴ</t>
    </rPh>
    <rPh sb="14" eb="16">
      <t>ショリ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</si>
</sst>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theme="5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0" fillId="2" borderId="11" xfId="1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0" fontId="0" fillId="0" borderId="0" xfId="0" applyAlignment="1">
      <alignment horizontal="left" vertical="center" indent="2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38" fontId="0" fillId="4" borderId="10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wrapText="1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3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8" fontId="0" fillId="6" borderId="1" xfId="1" applyFont="1" applyFill="1" applyBorder="1">
      <alignment vertical="center"/>
    </xf>
    <xf numFmtId="38" fontId="0" fillId="6" borderId="2" xfId="1" applyFont="1" applyFill="1" applyBorder="1">
      <alignment vertical="center"/>
    </xf>
    <xf numFmtId="0" fontId="0" fillId="5" borderId="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1165410</xdr:colOff>
      <xdr:row>0</xdr:row>
      <xdr:rowOff>145675</xdr:rowOff>
    </xdr:from>
    <xdr:to>
      <xdr:col>10</xdr:col>
      <xdr:colOff>1400734</xdr:colOff>
      <xdr:row>3</xdr:row>
      <xdr:rowOff>78440</xdr:rowOff>
    </xdr:to>
    <xdr:sp macro="" textlink="">
      <xdr:nvSpPr>
        <xdr:cNvPr id="2" name="角丸四角形 1"/>
        <xdr:cNvSpPr/>
      </xdr:nvSpPr>
      <xdr:spPr>
        <a:xfrm>
          <a:off x="10578351" y="145675"/>
          <a:ext cx="1860177" cy="593912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使用例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95250</xdr:rowOff>
    </xdr:from>
    <xdr:to>
      <xdr:col>7</xdr:col>
      <xdr:colOff>21852</xdr:colOff>
      <xdr:row>3</xdr:row>
      <xdr:rowOff>79562</xdr:rowOff>
    </xdr:to>
    <xdr:sp macro="" textlink="">
      <xdr:nvSpPr>
        <xdr:cNvPr id="2" name="角丸四角形 1"/>
        <xdr:cNvSpPr/>
      </xdr:nvSpPr>
      <xdr:spPr>
        <a:xfrm>
          <a:off x="5314950" y="95250"/>
          <a:ext cx="1860177" cy="593912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使用例</a:t>
          </a:r>
        </a:p>
      </xdr:txBody>
    </xdr:sp>
    <xdr:clientData/>
  </xdr:twoCellAnchor>
  <xdr:twoCellAnchor>
    <xdr:from>
      <xdr:col>2</xdr:col>
      <xdr:colOff>381000</xdr:colOff>
      <xdr:row>7</xdr:row>
      <xdr:rowOff>95250</xdr:rowOff>
    </xdr:from>
    <xdr:to>
      <xdr:col>6</xdr:col>
      <xdr:colOff>209550</xdr:colOff>
      <xdr:row>29</xdr:row>
      <xdr:rowOff>161925</xdr:rowOff>
    </xdr:to>
    <xdr:grpSp>
      <xdr:nvGrpSpPr>
        <xdr:cNvPr id="13" name="グループ化 12"/>
        <xdr:cNvGrpSpPr/>
      </xdr:nvGrpSpPr>
      <xdr:grpSpPr>
        <a:xfrm>
          <a:off x="2219325" y="1676400"/>
          <a:ext cx="4457700" cy="3838575"/>
          <a:chOff x="2219325" y="1676400"/>
          <a:chExt cx="4457700" cy="3838575"/>
        </a:xfrm>
      </xdr:grpSpPr>
      <xdr:sp macro="" textlink="">
        <xdr:nvSpPr>
          <xdr:cNvPr id="3" name="四角形吹き出し 2"/>
          <xdr:cNvSpPr/>
        </xdr:nvSpPr>
        <xdr:spPr>
          <a:xfrm>
            <a:off x="2219325" y="1676400"/>
            <a:ext cx="4457700" cy="3838575"/>
          </a:xfrm>
          <a:prstGeom prst="wedgeRectCallout">
            <a:avLst>
              <a:gd name="adj1" fmla="val -62500"/>
              <a:gd name="adj2" fmla="val -42550"/>
            </a:avLst>
          </a:prstGeom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「判定」については、次のとおり表示されます。</a:t>
            </a:r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4" name="フローチャート: 処理 3"/>
          <xdr:cNvSpPr/>
        </xdr:nvSpPr>
        <xdr:spPr>
          <a:xfrm>
            <a:off x="3571875" y="2571750"/>
            <a:ext cx="1924050" cy="809625"/>
          </a:xfrm>
          <a:prstGeom prst="flowChartProcess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/>
              <a:t>（「支払額試算表①」シートに入力があると判定結果が表示されます）</a:t>
            </a:r>
          </a:p>
        </xdr:txBody>
      </xdr:sp>
      <xdr:sp macro="" textlink="">
        <xdr:nvSpPr>
          <xdr:cNvPr id="5" name="フローチャート: 処理 4"/>
          <xdr:cNvSpPr/>
        </xdr:nvSpPr>
        <xdr:spPr>
          <a:xfrm>
            <a:off x="2495550" y="4238625"/>
            <a:ext cx="1924050" cy="809625"/>
          </a:xfrm>
          <a:prstGeom prst="flowChartProcess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/>
              <a:t>過誤処理は可能です</a:t>
            </a:r>
          </a:p>
        </xdr:txBody>
      </xdr:sp>
      <xdr:sp macro="" textlink="">
        <xdr:nvSpPr>
          <xdr:cNvPr id="6" name="フローチャート: 処理 5"/>
          <xdr:cNvSpPr/>
        </xdr:nvSpPr>
        <xdr:spPr>
          <a:xfrm>
            <a:off x="4581525" y="4229100"/>
            <a:ext cx="1924050" cy="809625"/>
          </a:xfrm>
          <a:prstGeom prst="flowChartProcess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/>
              <a:t>過誤処理は不可能です</a:t>
            </a:r>
          </a:p>
        </xdr:txBody>
      </xdr:sp>
      <xdr:cxnSp macro="">
        <xdr:nvCxnSpPr>
          <xdr:cNvPr id="9" name="直線矢印コネクタ 8"/>
          <xdr:cNvCxnSpPr/>
        </xdr:nvCxnSpPr>
        <xdr:spPr>
          <a:xfrm flipH="1">
            <a:off x="3781425" y="3362325"/>
            <a:ext cx="542925" cy="8763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矢印コネクタ 9"/>
          <xdr:cNvCxnSpPr/>
        </xdr:nvCxnSpPr>
        <xdr:spPr>
          <a:xfrm>
            <a:off x="4648200" y="3362325"/>
            <a:ext cx="542925" cy="8763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1" name="四角形吹き出し 10"/>
          <xdr:cNvSpPr/>
        </xdr:nvSpPr>
        <xdr:spPr>
          <a:xfrm>
            <a:off x="2438400" y="3514725"/>
            <a:ext cx="1162050" cy="476250"/>
          </a:xfrm>
          <a:prstGeom prst="wedgeRectCallout">
            <a:avLst>
              <a:gd name="adj1" fmla="val 72149"/>
              <a:gd name="adj2" fmla="val 5650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/>
              <a:t>支払額（見込）が</a:t>
            </a:r>
            <a:endParaRPr kumimoji="1" lang="en-US" altLang="ja-JP" sz="900"/>
          </a:p>
          <a:p>
            <a:pPr algn="ctr"/>
            <a:r>
              <a:rPr kumimoji="1" lang="ja-JP" altLang="en-US" sz="900"/>
              <a:t>プラスの場合</a:t>
            </a:r>
          </a:p>
        </xdr:txBody>
      </xdr:sp>
      <xdr:sp macro="" textlink="">
        <xdr:nvSpPr>
          <xdr:cNvPr id="12" name="四角形吹き出し 11"/>
          <xdr:cNvSpPr/>
        </xdr:nvSpPr>
        <xdr:spPr>
          <a:xfrm>
            <a:off x="5314950" y="3543300"/>
            <a:ext cx="1257300" cy="476250"/>
          </a:xfrm>
          <a:prstGeom prst="wedgeRectCallout">
            <a:avLst>
              <a:gd name="adj1" fmla="val -66949"/>
              <a:gd name="adj2" fmla="val 56500"/>
            </a:avLst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/>
              <a:t>支払額（見込）が</a:t>
            </a:r>
            <a:endParaRPr kumimoji="1" lang="en-US" altLang="ja-JP" sz="900"/>
          </a:p>
          <a:p>
            <a:pPr algn="ctr"/>
            <a:r>
              <a:rPr kumimoji="1" lang="ja-JP" altLang="en-US" sz="900"/>
              <a:t>マイナスの場合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2.875" customWidth="1"/>
    <col min="2" max="3" width="3.125" customWidth="1"/>
    <col min="4" max="4" width="3.375" customWidth="1"/>
    <col min="7" max="7" width="15.125" customWidth="1"/>
    <col min="8" max="10" width="20.625" customWidth="1"/>
    <col min="11" max="11" width="32.375" customWidth="1"/>
  </cols>
  <sheetData>
    <row r="1" spans="1:10" ht="21" x14ac:dyDescent="0.15">
      <c r="A1" s="28" t="s">
        <v>57</v>
      </c>
    </row>
    <row r="3" spans="1:10" x14ac:dyDescent="0.15">
      <c r="B3" s="9" t="s">
        <v>2</v>
      </c>
    </row>
    <row r="4" spans="1:10" x14ac:dyDescent="0.15">
      <c r="B4" s="5" t="s">
        <v>3</v>
      </c>
      <c r="C4" s="5"/>
    </row>
    <row r="5" spans="1:10" x14ac:dyDescent="0.15">
      <c r="B5" s="5" t="s">
        <v>4</v>
      </c>
      <c r="C5" s="5"/>
    </row>
    <row r="7" spans="1:10" x14ac:dyDescent="0.15">
      <c r="B7" s="9" t="s">
        <v>5</v>
      </c>
    </row>
    <row r="8" spans="1:10" x14ac:dyDescent="0.15">
      <c r="B8" s="5" t="s">
        <v>11</v>
      </c>
      <c r="C8" s="5"/>
    </row>
    <row r="9" spans="1:10" x14ac:dyDescent="0.15">
      <c r="B9" s="5" t="s">
        <v>20</v>
      </c>
      <c r="C9" s="5"/>
    </row>
    <row r="11" spans="1:10" x14ac:dyDescent="0.15">
      <c r="C11" s="9" t="s">
        <v>39</v>
      </c>
    </row>
    <row r="12" spans="1:10" x14ac:dyDescent="0.15">
      <c r="D12" s="9" t="s">
        <v>6</v>
      </c>
    </row>
    <row r="13" spans="1:10" x14ac:dyDescent="0.15">
      <c r="E13" s="9" t="s">
        <v>51</v>
      </c>
    </row>
    <row r="14" spans="1:10" x14ac:dyDescent="0.15">
      <c r="E14" s="43"/>
      <c r="F14" s="44"/>
      <c r="G14" s="42" t="s">
        <v>14</v>
      </c>
      <c r="H14" s="42"/>
      <c r="I14" s="36" t="s">
        <v>15</v>
      </c>
      <c r="J14" s="36" t="s">
        <v>38</v>
      </c>
    </row>
    <row r="15" spans="1:10" x14ac:dyDescent="0.15">
      <c r="E15" s="45"/>
      <c r="F15" s="46"/>
      <c r="G15" s="37" t="s">
        <v>12</v>
      </c>
      <c r="H15" s="36" t="s">
        <v>13</v>
      </c>
      <c r="I15" s="36" t="s">
        <v>13</v>
      </c>
      <c r="J15" s="36" t="s">
        <v>13</v>
      </c>
    </row>
    <row r="16" spans="1:10" ht="28.5" customHeight="1" x14ac:dyDescent="0.15">
      <c r="E16" s="48" t="s">
        <v>10</v>
      </c>
      <c r="F16" s="49"/>
      <c r="G16" s="38" t="s">
        <v>17</v>
      </c>
      <c r="H16" s="39">
        <f>SUM(H17:H18)</f>
        <v>3000000</v>
      </c>
      <c r="I16" s="39">
        <f t="shared" ref="I16:J16" si="0">SUM(I17:I18)</f>
        <v>-2000000</v>
      </c>
      <c r="J16" s="39">
        <f t="shared" si="0"/>
        <v>1000000</v>
      </c>
    </row>
    <row r="17" spans="4:10" x14ac:dyDescent="0.15">
      <c r="E17" s="47" t="s">
        <v>7</v>
      </c>
      <c r="F17" s="1" t="s">
        <v>8</v>
      </c>
      <c r="G17" s="11" t="s">
        <v>16</v>
      </c>
      <c r="H17" s="2">
        <v>2000000</v>
      </c>
      <c r="I17" s="2">
        <v>-2000000</v>
      </c>
      <c r="J17" s="2">
        <f t="shared" ref="J17:J18" si="1">H17+I17</f>
        <v>0</v>
      </c>
    </row>
    <row r="18" spans="4:10" x14ac:dyDescent="0.15">
      <c r="E18" s="47"/>
      <c r="F18" s="1" t="s">
        <v>9</v>
      </c>
      <c r="G18" s="12" t="s">
        <v>16</v>
      </c>
      <c r="H18" s="2">
        <v>1000000</v>
      </c>
      <c r="I18" s="2">
        <v>0</v>
      </c>
      <c r="J18" s="2">
        <f t="shared" si="1"/>
        <v>1000000</v>
      </c>
    </row>
    <row r="20" spans="4:10" x14ac:dyDescent="0.15">
      <c r="E20" s="9" t="s">
        <v>52</v>
      </c>
    </row>
    <row r="21" spans="4:10" x14ac:dyDescent="0.15">
      <c r="E21" s="43"/>
      <c r="F21" s="44"/>
      <c r="G21" s="42" t="s">
        <v>14</v>
      </c>
      <c r="H21" s="42"/>
      <c r="I21" s="36" t="s">
        <v>15</v>
      </c>
      <c r="J21" s="36" t="s">
        <v>38</v>
      </c>
    </row>
    <row r="22" spans="4:10" x14ac:dyDescent="0.15">
      <c r="E22" s="45"/>
      <c r="F22" s="46"/>
      <c r="G22" s="37" t="s">
        <v>12</v>
      </c>
      <c r="H22" s="36" t="s">
        <v>13</v>
      </c>
      <c r="I22" s="36" t="s">
        <v>13</v>
      </c>
      <c r="J22" s="36" t="s">
        <v>13</v>
      </c>
    </row>
    <row r="23" spans="4:10" ht="28.5" customHeight="1" x14ac:dyDescent="0.15">
      <c r="E23" s="48" t="s">
        <v>10</v>
      </c>
      <c r="F23" s="49"/>
      <c r="G23" s="38" t="s">
        <v>17</v>
      </c>
      <c r="H23" s="39">
        <f>SUM(H24:H25)</f>
        <v>3000000</v>
      </c>
      <c r="I23" s="39">
        <f t="shared" ref="I23" si="2">SUM(I24:I25)</f>
        <v>-2000000</v>
      </c>
      <c r="J23" s="39">
        <f t="shared" ref="J23" si="3">SUM(J24:J25)</f>
        <v>1000000</v>
      </c>
    </row>
    <row r="24" spans="4:10" x14ac:dyDescent="0.15">
      <c r="E24" s="47" t="s">
        <v>7</v>
      </c>
      <c r="F24" s="1" t="s">
        <v>8</v>
      </c>
      <c r="G24" s="11" t="s">
        <v>16</v>
      </c>
      <c r="H24" s="2">
        <v>2000000</v>
      </c>
      <c r="I24" s="2">
        <v>-500000</v>
      </c>
      <c r="J24" s="2">
        <f t="shared" ref="J24:J25" si="4">H24+I24</f>
        <v>1500000</v>
      </c>
    </row>
    <row r="25" spans="4:10" x14ac:dyDescent="0.15">
      <c r="E25" s="47"/>
      <c r="F25" s="1" t="s">
        <v>9</v>
      </c>
      <c r="G25" s="12" t="s">
        <v>16</v>
      </c>
      <c r="H25" s="2">
        <v>1000000</v>
      </c>
      <c r="I25" s="2">
        <v>-1500000</v>
      </c>
      <c r="J25" s="2">
        <f t="shared" si="4"/>
        <v>-500000</v>
      </c>
    </row>
    <row r="27" spans="4:10" x14ac:dyDescent="0.15">
      <c r="D27" s="9" t="s">
        <v>18</v>
      </c>
    </row>
    <row r="28" spans="4:10" x14ac:dyDescent="0.15">
      <c r="E28" s="9" t="s">
        <v>51</v>
      </c>
    </row>
    <row r="29" spans="4:10" x14ac:dyDescent="0.15">
      <c r="E29" s="43"/>
      <c r="F29" s="44"/>
      <c r="G29" s="42" t="s">
        <v>14</v>
      </c>
      <c r="H29" s="42"/>
      <c r="I29" s="36" t="s">
        <v>15</v>
      </c>
      <c r="J29" s="36" t="s">
        <v>38</v>
      </c>
    </row>
    <row r="30" spans="4:10" x14ac:dyDescent="0.15">
      <c r="E30" s="45"/>
      <c r="F30" s="46"/>
      <c r="G30" s="37" t="s">
        <v>12</v>
      </c>
      <c r="H30" s="36" t="s">
        <v>13</v>
      </c>
      <c r="I30" s="36" t="s">
        <v>13</v>
      </c>
      <c r="J30" s="36" t="s">
        <v>13</v>
      </c>
    </row>
    <row r="31" spans="4:10" ht="28.5" customHeight="1" x14ac:dyDescent="0.15">
      <c r="E31" s="48" t="s">
        <v>10</v>
      </c>
      <c r="F31" s="49"/>
      <c r="G31" s="38" t="s">
        <v>17</v>
      </c>
      <c r="H31" s="39">
        <f>SUM(H32:H34)</f>
        <v>4000000</v>
      </c>
      <c r="I31" s="39">
        <f t="shared" ref="I31:J31" si="5">SUM(I32:I34)</f>
        <v>-2000000</v>
      </c>
      <c r="J31" s="39">
        <f t="shared" si="5"/>
        <v>2000000</v>
      </c>
    </row>
    <row r="32" spans="4:10" x14ac:dyDescent="0.15">
      <c r="E32" s="47" t="s">
        <v>7</v>
      </c>
      <c r="F32" s="50" t="s">
        <v>8</v>
      </c>
      <c r="G32" s="34" t="s">
        <v>19</v>
      </c>
      <c r="H32" s="2">
        <v>2000000</v>
      </c>
      <c r="I32" s="2">
        <v>-2000000</v>
      </c>
      <c r="J32" s="2">
        <f t="shared" ref="J32:J34" si="6">H32+I32</f>
        <v>0</v>
      </c>
    </row>
    <row r="33" spans="4:10" x14ac:dyDescent="0.15">
      <c r="E33" s="47"/>
      <c r="F33" s="51"/>
      <c r="G33" s="11" t="s">
        <v>16</v>
      </c>
      <c r="H33" s="2">
        <v>1000000</v>
      </c>
      <c r="I33" s="2">
        <v>0</v>
      </c>
      <c r="J33" s="2">
        <f t="shared" si="6"/>
        <v>1000000</v>
      </c>
    </row>
    <row r="34" spans="4:10" x14ac:dyDescent="0.15">
      <c r="E34" s="47"/>
      <c r="F34" s="1" t="s">
        <v>9</v>
      </c>
      <c r="G34" s="12" t="s">
        <v>16</v>
      </c>
      <c r="H34" s="2">
        <v>1000000</v>
      </c>
      <c r="I34" s="2">
        <v>0</v>
      </c>
      <c r="J34" s="2">
        <f t="shared" si="6"/>
        <v>1000000</v>
      </c>
    </row>
    <row r="36" spans="4:10" x14ac:dyDescent="0.15">
      <c r="E36" s="9" t="s">
        <v>52</v>
      </c>
    </row>
    <row r="37" spans="4:10" x14ac:dyDescent="0.15">
      <c r="E37" s="43"/>
      <c r="F37" s="44"/>
      <c r="G37" s="42" t="s">
        <v>14</v>
      </c>
      <c r="H37" s="42"/>
      <c r="I37" s="36" t="s">
        <v>15</v>
      </c>
      <c r="J37" s="36" t="s">
        <v>38</v>
      </c>
    </row>
    <row r="38" spans="4:10" x14ac:dyDescent="0.15">
      <c r="E38" s="45"/>
      <c r="F38" s="46"/>
      <c r="G38" s="37" t="s">
        <v>12</v>
      </c>
      <c r="H38" s="36" t="s">
        <v>13</v>
      </c>
      <c r="I38" s="36" t="s">
        <v>13</v>
      </c>
      <c r="J38" s="36" t="s">
        <v>13</v>
      </c>
    </row>
    <row r="39" spans="4:10" ht="28.5" customHeight="1" x14ac:dyDescent="0.15">
      <c r="E39" s="48" t="s">
        <v>10</v>
      </c>
      <c r="F39" s="49"/>
      <c r="G39" s="38" t="s">
        <v>17</v>
      </c>
      <c r="H39" s="39">
        <f>SUM(H40:H42)</f>
        <v>3000000</v>
      </c>
      <c r="I39" s="39">
        <f t="shared" ref="I39" si="7">SUM(I40:I42)</f>
        <v>-1500000</v>
      </c>
      <c r="J39" s="39">
        <f t="shared" ref="J39" si="8">SUM(J40:J42)</f>
        <v>1500000</v>
      </c>
    </row>
    <row r="40" spans="4:10" x14ac:dyDescent="0.15">
      <c r="E40" s="47" t="s">
        <v>7</v>
      </c>
      <c r="F40" s="1" t="s">
        <v>8</v>
      </c>
      <c r="G40" s="11" t="s">
        <v>16</v>
      </c>
      <c r="H40" s="2">
        <v>2000000</v>
      </c>
      <c r="I40" s="2">
        <v>0</v>
      </c>
      <c r="J40" s="2">
        <f t="shared" ref="J40:J41" si="9">H40+I40</f>
        <v>2000000</v>
      </c>
    </row>
    <row r="41" spans="4:10" x14ac:dyDescent="0.15">
      <c r="E41" s="47"/>
      <c r="F41" s="1" t="s">
        <v>9</v>
      </c>
      <c r="G41" s="34" t="s">
        <v>19</v>
      </c>
      <c r="H41" s="2">
        <v>1000000</v>
      </c>
      <c r="I41" s="2">
        <v>-1500000</v>
      </c>
      <c r="J41" s="2">
        <f t="shared" si="9"/>
        <v>-500000</v>
      </c>
    </row>
    <row r="43" spans="4:10" x14ac:dyDescent="0.15">
      <c r="D43" s="10" t="s">
        <v>21</v>
      </c>
    </row>
    <row r="44" spans="4:10" x14ac:dyDescent="0.15">
      <c r="E44" s="10" t="s">
        <v>53</v>
      </c>
    </row>
    <row r="45" spans="4:10" x14ac:dyDescent="0.15">
      <c r="E45" s="10" t="s">
        <v>54</v>
      </c>
    </row>
    <row r="46" spans="4:10" x14ac:dyDescent="0.15">
      <c r="E46" s="10" t="s">
        <v>55</v>
      </c>
    </row>
    <row r="48" spans="4:10" x14ac:dyDescent="0.15">
      <c r="E48" s="9" t="s">
        <v>56</v>
      </c>
    </row>
    <row r="49" spans="5:11" x14ac:dyDescent="0.15">
      <c r="E49" s="43"/>
      <c r="F49" s="44"/>
      <c r="G49" s="42" t="s">
        <v>14</v>
      </c>
      <c r="H49" s="42"/>
      <c r="I49" s="36" t="s">
        <v>15</v>
      </c>
      <c r="J49" s="36" t="s">
        <v>38</v>
      </c>
    </row>
    <row r="50" spans="5:11" ht="14.25" thickBot="1" x14ac:dyDescent="0.2">
      <c r="E50" s="45"/>
      <c r="F50" s="46"/>
      <c r="G50" s="37" t="s">
        <v>12</v>
      </c>
      <c r="H50" s="36" t="s">
        <v>13</v>
      </c>
      <c r="I50" s="36" t="s">
        <v>13</v>
      </c>
      <c r="J50" s="41" t="s">
        <v>13</v>
      </c>
    </row>
    <row r="51" spans="5:11" ht="28.5" customHeight="1" thickBot="1" x14ac:dyDescent="0.2">
      <c r="E51" s="48" t="s">
        <v>10</v>
      </c>
      <c r="F51" s="49"/>
      <c r="G51" s="38" t="s">
        <v>17</v>
      </c>
      <c r="H51" s="39">
        <f>SUM(H52:H53)</f>
        <v>2000000</v>
      </c>
      <c r="I51" s="40">
        <f>SUM(I52:I53)</f>
        <v>-3000000</v>
      </c>
      <c r="J51" s="8">
        <f>SUM(J52:J53)</f>
        <v>-1000000</v>
      </c>
      <c r="K51" s="35" t="s">
        <v>22</v>
      </c>
    </row>
    <row r="52" spans="5:11" x14ac:dyDescent="0.15">
      <c r="E52" s="47" t="s">
        <v>7</v>
      </c>
      <c r="F52" s="1" t="s">
        <v>8</v>
      </c>
      <c r="G52" s="11" t="s">
        <v>16</v>
      </c>
      <c r="H52" s="2">
        <v>2000000</v>
      </c>
      <c r="I52" s="2">
        <v>0</v>
      </c>
      <c r="J52" s="7">
        <f t="shared" ref="J52:J53" si="10">H52+I52</f>
        <v>2000000</v>
      </c>
    </row>
    <row r="53" spans="5:11" x14ac:dyDescent="0.15">
      <c r="E53" s="47"/>
      <c r="F53" s="1" t="s">
        <v>9</v>
      </c>
      <c r="G53" s="34" t="s">
        <v>19</v>
      </c>
      <c r="H53" s="2">
        <v>0</v>
      </c>
      <c r="I53" s="2">
        <v>-3000000</v>
      </c>
      <c r="J53" s="2">
        <f t="shared" si="10"/>
        <v>-3000000</v>
      </c>
    </row>
  </sheetData>
  <mergeCells count="21">
    <mergeCell ref="E49:F50"/>
    <mergeCell ref="G49:H49"/>
    <mergeCell ref="E51:F51"/>
    <mergeCell ref="E52:E53"/>
    <mergeCell ref="E31:F31"/>
    <mergeCell ref="E32:E34"/>
    <mergeCell ref="E37:F38"/>
    <mergeCell ref="G37:H37"/>
    <mergeCell ref="E39:F39"/>
    <mergeCell ref="E40:E41"/>
    <mergeCell ref="F32:F33"/>
    <mergeCell ref="G14:H14"/>
    <mergeCell ref="E14:F15"/>
    <mergeCell ref="E21:F22"/>
    <mergeCell ref="G21:H21"/>
    <mergeCell ref="E29:F30"/>
    <mergeCell ref="G29:H29"/>
    <mergeCell ref="E17:E18"/>
    <mergeCell ref="E16:F16"/>
    <mergeCell ref="E23:F23"/>
    <mergeCell ref="E24:E25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&amp;R（シート名：&amp;A）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62"/>
  <sheetViews>
    <sheetView view="pageBreakPreview" zoomScale="60" zoomScaleNormal="85" workbookViewId="0">
      <pane xSplit="3" ySplit="11" topLeftCell="D12" activePane="bottomRight" state="frozen"/>
      <selection activeCell="E9" sqref="E9"/>
      <selection pane="topRight" activeCell="E9" sqref="E9"/>
      <selection pane="bottomLeft" activeCell="E9" sqref="E9"/>
      <selection pane="bottomRight" activeCell="F12" sqref="F12"/>
    </sheetView>
  </sheetViews>
  <sheetFormatPr defaultRowHeight="13.5" x14ac:dyDescent="0.15"/>
  <cols>
    <col min="2" max="2" width="2.375" customWidth="1"/>
    <col min="4" max="6" width="21.375" customWidth="1"/>
    <col min="9" max="11" width="21.375" customWidth="1"/>
  </cols>
  <sheetData>
    <row r="1" spans="1:11" ht="21" x14ac:dyDescent="0.15">
      <c r="A1" s="28" t="s">
        <v>48</v>
      </c>
      <c r="B1" s="4"/>
    </row>
    <row r="3" spans="1:11" ht="17.25" x14ac:dyDescent="0.15">
      <c r="A3" s="29" t="s">
        <v>23</v>
      </c>
    </row>
    <row r="4" spans="1:11" ht="17.25" x14ac:dyDescent="0.15">
      <c r="A4" s="30" t="s">
        <v>26</v>
      </c>
      <c r="B4" s="5"/>
    </row>
    <row r="5" spans="1:11" ht="17.25" x14ac:dyDescent="0.15">
      <c r="A5" s="31" t="s">
        <v>35</v>
      </c>
      <c r="B5" s="18"/>
    </row>
    <row r="6" spans="1:11" ht="17.25" x14ac:dyDescent="0.15">
      <c r="A6" s="30" t="s">
        <v>27</v>
      </c>
      <c r="B6" s="5"/>
    </row>
    <row r="9" spans="1:11" ht="17.25" x14ac:dyDescent="0.15">
      <c r="B9" s="27" t="s">
        <v>28</v>
      </c>
      <c r="C9" s="26"/>
    </row>
    <row r="10" spans="1:11" ht="17.25" x14ac:dyDescent="0.15">
      <c r="B10" s="26"/>
      <c r="C10" s="27" t="s">
        <v>31</v>
      </c>
      <c r="H10" s="27" t="s">
        <v>30</v>
      </c>
    </row>
    <row r="11" spans="1:11" ht="47.25" customHeight="1" thickBot="1" x14ac:dyDescent="0.2">
      <c r="C11" s="21" t="s">
        <v>32</v>
      </c>
      <c r="D11" s="24" t="s">
        <v>25</v>
      </c>
      <c r="E11" s="24" t="s">
        <v>34</v>
      </c>
      <c r="F11" s="25" t="s">
        <v>29</v>
      </c>
      <c r="G11" s="13"/>
      <c r="H11" s="21" t="s">
        <v>32</v>
      </c>
      <c r="I11" s="24" t="s">
        <v>25</v>
      </c>
      <c r="J11" s="24" t="s">
        <v>34</v>
      </c>
      <c r="K11" s="25" t="s">
        <v>47</v>
      </c>
    </row>
    <row r="12" spans="1:11" ht="23.25" customHeight="1" x14ac:dyDescent="0.15">
      <c r="C12" s="1">
        <f t="shared" ref="C12:C43" si="0">ROW()-ROW($C$11)</f>
        <v>1</v>
      </c>
      <c r="D12" s="3"/>
      <c r="E12" s="14"/>
      <c r="F12" s="15"/>
      <c r="H12" s="1">
        <f>ROW()-ROW($C$11)</f>
        <v>1</v>
      </c>
      <c r="I12" s="3"/>
      <c r="J12" s="14"/>
      <c r="K12" s="15"/>
    </row>
    <row r="13" spans="1:11" ht="23.25" customHeight="1" x14ac:dyDescent="0.15">
      <c r="C13" s="1">
        <f t="shared" si="0"/>
        <v>2</v>
      </c>
      <c r="D13" s="3"/>
      <c r="E13" s="14"/>
      <c r="F13" s="16"/>
      <c r="H13" s="1">
        <f t="shared" ref="H13:H61" si="1">ROW()-ROW($C$11)</f>
        <v>2</v>
      </c>
      <c r="I13" s="3"/>
      <c r="J13" s="14"/>
      <c r="K13" s="16"/>
    </row>
    <row r="14" spans="1:11" ht="23.25" customHeight="1" x14ac:dyDescent="0.15">
      <c r="C14" s="1">
        <f t="shared" si="0"/>
        <v>3</v>
      </c>
      <c r="D14" s="3"/>
      <c r="E14" s="14"/>
      <c r="F14" s="16"/>
      <c r="H14" s="1">
        <f t="shared" si="1"/>
        <v>3</v>
      </c>
      <c r="I14" s="3"/>
      <c r="J14" s="14"/>
      <c r="K14" s="16"/>
    </row>
    <row r="15" spans="1:11" ht="23.25" customHeight="1" x14ac:dyDescent="0.15">
      <c r="C15" s="1">
        <f t="shared" si="0"/>
        <v>4</v>
      </c>
      <c r="D15" s="3"/>
      <c r="E15" s="14"/>
      <c r="F15" s="16"/>
      <c r="H15" s="1">
        <f t="shared" si="1"/>
        <v>4</v>
      </c>
      <c r="I15" s="3"/>
      <c r="J15" s="14"/>
      <c r="K15" s="16"/>
    </row>
    <row r="16" spans="1:11" ht="23.25" customHeight="1" x14ac:dyDescent="0.15">
      <c r="C16" s="1">
        <f t="shared" si="0"/>
        <v>5</v>
      </c>
      <c r="D16" s="3"/>
      <c r="E16" s="14"/>
      <c r="F16" s="16"/>
      <c r="H16" s="1">
        <f t="shared" si="1"/>
        <v>5</v>
      </c>
      <c r="I16" s="3"/>
      <c r="J16" s="14"/>
      <c r="K16" s="16"/>
    </row>
    <row r="17" spans="3:11" ht="23.25" customHeight="1" x14ac:dyDescent="0.15">
      <c r="C17" s="1">
        <f t="shared" si="0"/>
        <v>6</v>
      </c>
      <c r="D17" s="3"/>
      <c r="E17" s="14"/>
      <c r="F17" s="16"/>
      <c r="H17" s="1">
        <f t="shared" si="1"/>
        <v>6</v>
      </c>
      <c r="I17" s="3"/>
      <c r="J17" s="14"/>
      <c r="K17" s="16"/>
    </row>
    <row r="18" spans="3:11" ht="23.25" customHeight="1" x14ac:dyDescent="0.15">
      <c r="C18" s="1">
        <f t="shared" si="0"/>
        <v>7</v>
      </c>
      <c r="D18" s="3"/>
      <c r="E18" s="14"/>
      <c r="F18" s="16"/>
      <c r="H18" s="1">
        <f t="shared" si="1"/>
        <v>7</v>
      </c>
      <c r="I18" s="3"/>
      <c r="J18" s="14"/>
      <c r="K18" s="16"/>
    </row>
    <row r="19" spans="3:11" ht="23.25" customHeight="1" x14ac:dyDescent="0.15">
      <c r="C19" s="1">
        <f t="shared" si="0"/>
        <v>8</v>
      </c>
      <c r="D19" s="3"/>
      <c r="E19" s="14"/>
      <c r="F19" s="16"/>
      <c r="H19" s="1">
        <f t="shared" si="1"/>
        <v>8</v>
      </c>
      <c r="I19" s="3"/>
      <c r="J19" s="14"/>
      <c r="K19" s="16"/>
    </row>
    <row r="20" spans="3:11" ht="23.25" customHeight="1" x14ac:dyDescent="0.15">
      <c r="C20" s="1">
        <f t="shared" si="0"/>
        <v>9</v>
      </c>
      <c r="D20" s="3"/>
      <c r="E20" s="14"/>
      <c r="F20" s="16"/>
      <c r="H20" s="1">
        <f t="shared" si="1"/>
        <v>9</v>
      </c>
      <c r="I20" s="3"/>
      <c r="J20" s="14"/>
      <c r="K20" s="16"/>
    </row>
    <row r="21" spans="3:11" ht="23.25" customHeight="1" x14ac:dyDescent="0.15">
      <c r="C21" s="1">
        <f t="shared" si="0"/>
        <v>10</v>
      </c>
      <c r="D21" s="3"/>
      <c r="E21" s="14"/>
      <c r="F21" s="16"/>
      <c r="H21" s="1">
        <f t="shared" si="1"/>
        <v>10</v>
      </c>
      <c r="I21" s="3"/>
      <c r="J21" s="14"/>
      <c r="K21" s="16"/>
    </row>
    <row r="22" spans="3:11" ht="23.25" customHeight="1" x14ac:dyDescent="0.15">
      <c r="C22" s="1">
        <f t="shared" si="0"/>
        <v>11</v>
      </c>
      <c r="D22" s="3"/>
      <c r="E22" s="14"/>
      <c r="F22" s="16"/>
      <c r="H22" s="1">
        <f t="shared" si="1"/>
        <v>11</v>
      </c>
      <c r="I22" s="3"/>
      <c r="J22" s="14"/>
      <c r="K22" s="16"/>
    </row>
    <row r="23" spans="3:11" ht="23.25" customHeight="1" x14ac:dyDescent="0.15">
      <c r="C23" s="1">
        <f t="shared" si="0"/>
        <v>12</v>
      </c>
      <c r="D23" s="3"/>
      <c r="E23" s="14"/>
      <c r="F23" s="16"/>
      <c r="H23" s="1">
        <f t="shared" si="1"/>
        <v>12</v>
      </c>
      <c r="I23" s="3"/>
      <c r="J23" s="14"/>
      <c r="K23" s="16"/>
    </row>
    <row r="24" spans="3:11" ht="23.25" customHeight="1" x14ac:dyDescent="0.15">
      <c r="C24" s="1">
        <f t="shared" si="0"/>
        <v>13</v>
      </c>
      <c r="D24" s="3"/>
      <c r="E24" s="14"/>
      <c r="F24" s="16"/>
      <c r="H24" s="1">
        <f t="shared" si="1"/>
        <v>13</v>
      </c>
      <c r="I24" s="3"/>
      <c r="J24" s="14"/>
      <c r="K24" s="16"/>
    </row>
    <row r="25" spans="3:11" ht="23.25" customHeight="1" x14ac:dyDescent="0.15">
      <c r="C25" s="1">
        <f t="shared" si="0"/>
        <v>14</v>
      </c>
      <c r="D25" s="3"/>
      <c r="E25" s="14"/>
      <c r="F25" s="16"/>
      <c r="H25" s="1">
        <f t="shared" si="1"/>
        <v>14</v>
      </c>
      <c r="I25" s="3"/>
      <c r="J25" s="14"/>
      <c r="K25" s="16"/>
    </row>
    <row r="26" spans="3:11" ht="23.25" customHeight="1" x14ac:dyDescent="0.15">
      <c r="C26" s="1">
        <f t="shared" si="0"/>
        <v>15</v>
      </c>
      <c r="D26" s="3"/>
      <c r="E26" s="14"/>
      <c r="F26" s="16"/>
      <c r="H26" s="1">
        <f t="shared" si="1"/>
        <v>15</v>
      </c>
      <c r="I26" s="3"/>
      <c r="J26" s="14"/>
      <c r="K26" s="16"/>
    </row>
    <row r="27" spans="3:11" ht="23.25" customHeight="1" x14ac:dyDescent="0.15">
      <c r="C27" s="1">
        <f t="shared" si="0"/>
        <v>16</v>
      </c>
      <c r="D27" s="3"/>
      <c r="E27" s="14"/>
      <c r="F27" s="16"/>
      <c r="H27" s="1">
        <f t="shared" si="1"/>
        <v>16</v>
      </c>
      <c r="I27" s="3"/>
      <c r="J27" s="14"/>
      <c r="K27" s="16"/>
    </row>
    <row r="28" spans="3:11" ht="23.25" customHeight="1" x14ac:dyDescent="0.15">
      <c r="C28" s="1">
        <f t="shared" si="0"/>
        <v>17</v>
      </c>
      <c r="D28" s="3"/>
      <c r="E28" s="14"/>
      <c r="F28" s="16"/>
      <c r="H28" s="1">
        <f t="shared" si="1"/>
        <v>17</v>
      </c>
      <c r="I28" s="3"/>
      <c r="J28" s="14"/>
      <c r="K28" s="16"/>
    </row>
    <row r="29" spans="3:11" ht="23.25" customHeight="1" x14ac:dyDescent="0.15">
      <c r="C29" s="1">
        <f t="shared" si="0"/>
        <v>18</v>
      </c>
      <c r="D29" s="3"/>
      <c r="E29" s="14"/>
      <c r="F29" s="16"/>
      <c r="H29" s="1">
        <f t="shared" si="1"/>
        <v>18</v>
      </c>
      <c r="I29" s="3"/>
      <c r="J29" s="14"/>
      <c r="K29" s="16"/>
    </row>
    <row r="30" spans="3:11" ht="23.25" customHeight="1" x14ac:dyDescent="0.15">
      <c r="C30" s="1">
        <f t="shared" si="0"/>
        <v>19</v>
      </c>
      <c r="D30" s="3"/>
      <c r="E30" s="14"/>
      <c r="F30" s="16"/>
      <c r="H30" s="1">
        <f t="shared" si="1"/>
        <v>19</v>
      </c>
      <c r="I30" s="3"/>
      <c r="J30" s="14"/>
      <c r="K30" s="16"/>
    </row>
    <row r="31" spans="3:11" ht="23.25" customHeight="1" x14ac:dyDescent="0.15">
      <c r="C31" s="1">
        <f t="shared" si="0"/>
        <v>20</v>
      </c>
      <c r="D31" s="3"/>
      <c r="E31" s="14"/>
      <c r="F31" s="16"/>
      <c r="H31" s="1">
        <f t="shared" si="1"/>
        <v>20</v>
      </c>
      <c r="I31" s="3"/>
      <c r="J31" s="14"/>
      <c r="K31" s="16"/>
    </row>
    <row r="32" spans="3:11" ht="23.25" customHeight="1" x14ac:dyDescent="0.15">
      <c r="C32" s="1">
        <f t="shared" si="0"/>
        <v>21</v>
      </c>
      <c r="D32" s="3"/>
      <c r="E32" s="14"/>
      <c r="F32" s="16"/>
      <c r="H32" s="1">
        <f t="shared" si="1"/>
        <v>21</v>
      </c>
      <c r="I32" s="3"/>
      <c r="J32" s="14"/>
      <c r="K32" s="16"/>
    </row>
    <row r="33" spans="3:11" ht="23.25" customHeight="1" x14ac:dyDescent="0.15">
      <c r="C33" s="1">
        <f t="shared" si="0"/>
        <v>22</v>
      </c>
      <c r="D33" s="3"/>
      <c r="E33" s="14"/>
      <c r="F33" s="16"/>
      <c r="H33" s="1">
        <f t="shared" si="1"/>
        <v>22</v>
      </c>
      <c r="I33" s="3"/>
      <c r="J33" s="14"/>
      <c r="K33" s="16"/>
    </row>
    <row r="34" spans="3:11" ht="23.25" customHeight="1" x14ac:dyDescent="0.15">
      <c r="C34" s="1">
        <f t="shared" si="0"/>
        <v>23</v>
      </c>
      <c r="D34" s="3"/>
      <c r="E34" s="14"/>
      <c r="F34" s="16"/>
      <c r="H34" s="1">
        <f t="shared" si="1"/>
        <v>23</v>
      </c>
      <c r="I34" s="3"/>
      <c r="J34" s="14"/>
      <c r="K34" s="16"/>
    </row>
    <row r="35" spans="3:11" ht="23.25" customHeight="1" x14ac:dyDescent="0.15">
      <c r="C35" s="1">
        <f t="shared" si="0"/>
        <v>24</v>
      </c>
      <c r="D35" s="3"/>
      <c r="E35" s="14"/>
      <c r="F35" s="16"/>
      <c r="H35" s="1">
        <f t="shared" si="1"/>
        <v>24</v>
      </c>
      <c r="I35" s="3"/>
      <c r="J35" s="14"/>
      <c r="K35" s="16"/>
    </row>
    <row r="36" spans="3:11" ht="23.25" customHeight="1" x14ac:dyDescent="0.15">
      <c r="C36" s="1">
        <f t="shared" si="0"/>
        <v>25</v>
      </c>
      <c r="D36" s="3"/>
      <c r="E36" s="14"/>
      <c r="F36" s="16"/>
      <c r="H36" s="1">
        <f t="shared" si="1"/>
        <v>25</v>
      </c>
      <c r="I36" s="3"/>
      <c r="J36" s="14"/>
      <c r="K36" s="16"/>
    </row>
    <row r="37" spans="3:11" ht="23.25" customHeight="1" x14ac:dyDescent="0.15">
      <c r="C37" s="1">
        <f t="shared" si="0"/>
        <v>26</v>
      </c>
      <c r="D37" s="3"/>
      <c r="E37" s="14"/>
      <c r="F37" s="16"/>
      <c r="H37" s="1">
        <f t="shared" si="1"/>
        <v>26</v>
      </c>
      <c r="I37" s="3"/>
      <c r="J37" s="14"/>
      <c r="K37" s="16"/>
    </row>
    <row r="38" spans="3:11" ht="23.25" customHeight="1" x14ac:dyDescent="0.15">
      <c r="C38" s="1">
        <f t="shared" si="0"/>
        <v>27</v>
      </c>
      <c r="D38" s="3"/>
      <c r="E38" s="14"/>
      <c r="F38" s="16"/>
      <c r="H38" s="1">
        <f t="shared" si="1"/>
        <v>27</v>
      </c>
      <c r="I38" s="3"/>
      <c r="J38" s="14"/>
      <c r="K38" s="16"/>
    </row>
    <row r="39" spans="3:11" ht="23.25" customHeight="1" x14ac:dyDescent="0.15">
      <c r="C39" s="1">
        <f t="shared" si="0"/>
        <v>28</v>
      </c>
      <c r="D39" s="3"/>
      <c r="E39" s="14"/>
      <c r="F39" s="16"/>
      <c r="H39" s="1">
        <f t="shared" si="1"/>
        <v>28</v>
      </c>
      <c r="I39" s="3"/>
      <c r="J39" s="14"/>
      <c r="K39" s="16"/>
    </row>
    <row r="40" spans="3:11" ht="23.25" customHeight="1" x14ac:dyDescent="0.15">
      <c r="C40" s="1">
        <f t="shared" si="0"/>
        <v>29</v>
      </c>
      <c r="D40" s="3"/>
      <c r="E40" s="14"/>
      <c r="F40" s="16"/>
      <c r="H40" s="1">
        <f t="shared" si="1"/>
        <v>29</v>
      </c>
      <c r="I40" s="3"/>
      <c r="J40" s="14"/>
      <c r="K40" s="16"/>
    </row>
    <row r="41" spans="3:11" ht="23.25" customHeight="1" x14ac:dyDescent="0.15">
      <c r="C41" s="1">
        <f t="shared" si="0"/>
        <v>30</v>
      </c>
      <c r="D41" s="3"/>
      <c r="E41" s="14"/>
      <c r="F41" s="16"/>
      <c r="H41" s="1">
        <f t="shared" si="1"/>
        <v>30</v>
      </c>
      <c r="I41" s="3"/>
      <c r="J41" s="14"/>
      <c r="K41" s="16"/>
    </row>
    <row r="42" spans="3:11" ht="23.25" customHeight="1" x14ac:dyDescent="0.15">
      <c r="C42" s="1">
        <f t="shared" si="0"/>
        <v>31</v>
      </c>
      <c r="D42" s="3"/>
      <c r="E42" s="14"/>
      <c r="F42" s="16"/>
      <c r="H42" s="1">
        <f t="shared" si="1"/>
        <v>31</v>
      </c>
      <c r="I42" s="3"/>
      <c r="J42" s="14"/>
      <c r="K42" s="16"/>
    </row>
    <row r="43" spans="3:11" ht="23.25" customHeight="1" x14ac:dyDescent="0.15">
      <c r="C43" s="1">
        <f t="shared" si="0"/>
        <v>32</v>
      </c>
      <c r="D43" s="3"/>
      <c r="E43" s="14"/>
      <c r="F43" s="16"/>
      <c r="H43" s="1">
        <f t="shared" si="1"/>
        <v>32</v>
      </c>
      <c r="I43" s="3"/>
      <c r="J43" s="14"/>
      <c r="K43" s="16"/>
    </row>
    <row r="44" spans="3:11" ht="23.25" customHeight="1" x14ac:dyDescent="0.15">
      <c r="C44" s="1">
        <f t="shared" ref="C44:C61" si="2">ROW()-ROW($C$11)</f>
        <v>33</v>
      </c>
      <c r="D44" s="3"/>
      <c r="E44" s="14"/>
      <c r="F44" s="16"/>
      <c r="H44" s="1">
        <f t="shared" si="1"/>
        <v>33</v>
      </c>
      <c r="I44" s="3"/>
      <c r="J44" s="14"/>
      <c r="K44" s="16"/>
    </row>
    <row r="45" spans="3:11" ht="23.25" customHeight="1" x14ac:dyDescent="0.15">
      <c r="C45" s="1">
        <f t="shared" si="2"/>
        <v>34</v>
      </c>
      <c r="D45" s="3"/>
      <c r="E45" s="14"/>
      <c r="F45" s="16"/>
      <c r="H45" s="1">
        <f t="shared" si="1"/>
        <v>34</v>
      </c>
      <c r="I45" s="3"/>
      <c r="J45" s="14"/>
      <c r="K45" s="16"/>
    </row>
    <row r="46" spans="3:11" ht="23.25" customHeight="1" x14ac:dyDescent="0.15">
      <c r="C46" s="1">
        <f t="shared" si="2"/>
        <v>35</v>
      </c>
      <c r="D46" s="3"/>
      <c r="E46" s="14"/>
      <c r="F46" s="16"/>
      <c r="H46" s="1">
        <f t="shared" si="1"/>
        <v>35</v>
      </c>
      <c r="I46" s="3"/>
      <c r="J46" s="14"/>
      <c r="K46" s="16"/>
    </row>
    <row r="47" spans="3:11" ht="23.25" customHeight="1" x14ac:dyDescent="0.15">
      <c r="C47" s="1">
        <f t="shared" si="2"/>
        <v>36</v>
      </c>
      <c r="D47" s="3"/>
      <c r="E47" s="14"/>
      <c r="F47" s="16"/>
      <c r="H47" s="1">
        <f t="shared" si="1"/>
        <v>36</v>
      </c>
      <c r="I47" s="3"/>
      <c r="J47" s="14"/>
      <c r="K47" s="16"/>
    </row>
    <row r="48" spans="3:11" ht="23.25" customHeight="1" x14ac:dyDescent="0.15">
      <c r="C48" s="1">
        <f t="shared" si="2"/>
        <v>37</v>
      </c>
      <c r="D48" s="3"/>
      <c r="E48" s="14"/>
      <c r="F48" s="16"/>
      <c r="H48" s="1">
        <f t="shared" si="1"/>
        <v>37</v>
      </c>
      <c r="I48" s="3"/>
      <c r="J48" s="14"/>
      <c r="K48" s="16"/>
    </row>
    <row r="49" spans="3:11" ht="23.25" customHeight="1" x14ac:dyDescent="0.15">
      <c r="C49" s="1">
        <f t="shared" si="2"/>
        <v>38</v>
      </c>
      <c r="D49" s="3"/>
      <c r="E49" s="14"/>
      <c r="F49" s="16"/>
      <c r="H49" s="1">
        <f t="shared" si="1"/>
        <v>38</v>
      </c>
      <c r="I49" s="3"/>
      <c r="J49" s="14"/>
      <c r="K49" s="16"/>
    </row>
    <row r="50" spans="3:11" ht="23.25" customHeight="1" x14ac:dyDescent="0.15">
      <c r="C50" s="1">
        <f t="shared" si="2"/>
        <v>39</v>
      </c>
      <c r="D50" s="3"/>
      <c r="E50" s="14"/>
      <c r="F50" s="16"/>
      <c r="H50" s="1">
        <f t="shared" si="1"/>
        <v>39</v>
      </c>
      <c r="I50" s="3"/>
      <c r="J50" s="14"/>
      <c r="K50" s="16"/>
    </row>
    <row r="51" spans="3:11" ht="23.25" customHeight="1" x14ac:dyDescent="0.15">
      <c r="C51" s="1">
        <f t="shared" si="2"/>
        <v>40</v>
      </c>
      <c r="D51" s="3"/>
      <c r="E51" s="14"/>
      <c r="F51" s="16"/>
      <c r="H51" s="1">
        <f t="shared" si="1"/>
        <v>40</v>
      </c>
      <c r="I51" s="3"/>
      <c r="J51" s="14"/>
      <c r="K51" s="16"/>
    </row>
    <row r="52" spans="3:11" ht="23.25" customHeight="1" x14ac:dyDescent="0.15">
      <c r="C52" s="1">
        <f t="shared" si="2"/>
        <v>41</v>
      </c>
      <c r="D52" s="3"/>
      <c r="E52" s="14"/>
      <c r="F52" s="16"/>
      <c r="H52" s="1">
        <f t="shared" si="1"/>
        <v>41</v>
      </c>
      <c r="I52" s="3"/>
      <c r="J52" s="14"/>
      <c r="K52" s="16"/>
    </row>
    <row r="53" spans="3:11" ht="23.25" customHeight="1" x14ac:dyDescent="0.15">
      <c r="C53" s="1">
        <f t="shared" si="2"/>
        <v>42</v>
      </c>
      <c r="D53" s="3"/>
      <c r="E53" s="14"/>
      <c r="F53" s="16"/>
      <c r="H53" s="1">
        <f t="shared" si="1"/>
        <v>42</v>
      </c>
      <c r="I53" s="3"/>
      <c r="J53" s="14"/>
      <c r="K53" s="16"/>
    </row>
    <row r="54" spans="3:11" ht="23.25" customHeight="1" x14ac:dyDescent="0.15">
      <c r="C54" s="1">
        <f t="shared" si="2"/>
        <v>43</v>
      </c>
      <c r="D54" s="3"/>
      <c r="E54" s="14"/>
      <c r="F54" s="16"/>
      <c r="H54" s="1">
        <f t="shared" si="1"/>
        <v>43</v>
      </c>
      <c r="I54" s="3"/>
      <c r="J54" s="14"/>
      <c r="K54" s="16"/>
    </row>
    <row r="55" spans="3:11" ht="23.25" customHeight="1" x14ac:dyDescent="0.15">
      <c r="C55" s="1">
        <f t="shared" si="2"/>
        <v>44</v>
      </c>
      <c r="D55" s="3"/>
      <c r="E55" s="14"/>
      <c r="F55" s="16"/>
      <c r="H55" s="1">
        <f t="shared" si="1"/>
        <v>44</v>
      </c>
      <c r="I55" s="3"/>
      <c r="J55" s="14"/>
      <c r="K55" s="16"/>
    </row>
    <row r="56" spans="3:11" ht="23.25" customHeight="1" x14ac:dyDescent="0.15">
      <c r="C56" s="1">
        <f t="shared" si="2"/>
        <v>45</v>
      </c>
      <c r="D56" s="3"/>
      <c r="E56" s="14"/>
      <c r="F56" s="16"/>
      <c r="H56" s="1">
        <f t="shared" si="1"/>
        <v>45</v>
      </c>
      <c r="I56" s="3"/>
      <c r="J56" s="14"/>
      <c r="K56" s="16"/>
    </row>
    <row r="57" spans="3:11" ht="23.25" customHeight="1" x14ac:dyDescent="0.15">
      <c r="C57" s="1">
        <f t="shared" si="2"/>
        <v>46</v>
      </c>
      <c r="D57" s="3"/>
      <c r="E57" s="14"/>
      <c r="F57" s="16"/>
      <c r="H57" s="1">
        <f t="shared" si="1"/>
        <v>46</v>
      </c>
      <c r="I57" s="3"/>
      <c r="J57" s="14"/>
      <c r="K57" s="16"/>
    </row>
    <row r="58" spans="3:11" ht="23.25" customHeight="1" x14ac:dyDescent="0.15">
      <c r="C58" s="1">
        <f t="shared" si="2"/>
        <v>47</v>
      </c>
      <c r="D58" s="3"/>
      <c r="E58" s="14"/>
      <c r="F58" s="16"/>
      <c r="H58" s="1">
        <f t="shared" si="1"/>
        <v>47</v>
      </c>
      <c r="I58" s="3"/>
      <c r="J58" s="14"/>
      <c r="K58" s="16"/>
    </row>
    <row r="59" spans="3:11" ht="23.25" customHeight="1" x14ac:dyDescent="0.15">
      <c r="C59" s="1">
        <f t="shared" si="2"/>
        <v>48</v>
      </c>
      <c r="D59" s="3"/>
      <c r="E59" s="14"/>
      <c r="F59" s="16"/>
      <c r="H59" s="1">
        <f t="shared" si="1"/>
        <v>48</v>
      </c>
      <c r="I59" s="3"/>
      <c r="J59" s="14"/>
      <c r="K59" s="16"/>
    </row>
    <row r="60" spans="3:11" ht="23.25" customHeight="1" x14ac:dyDescent="0.15">
      <c r="C60" s="1">
        <f t="shared" si="2"/>
        <v>49</v>
      </c>
      <c r="D60" s="3"/>
      <c r="E60" s="14"/>
      <c r="F60" s="16"/>
      <c r="H60" s="1">
        <f t="shared" si="1"/>
        <v>49</v>
      </c>
      <c r="I60" s="3"/>
      <c r="J60" s="14"/>
      <c r="K60" s="16"/>
    </row>
    <row r="61" spans="3:11" ht="23.25" customHeight="1" thickBot="1" x14ac:dyDescent="0.2">
      <c r="C61" s="6">
        <f t="shared" si="2"/>
        <v>50</v>
      </c>
      <c r="D61" s="19"/>
      <c r="E61" s="20"/>
      <c r="F61" s="17"/>
      <c r="H61" s="1">
        <f t="shared" si="1"/>
        <v>50</v>
      </c>
      <c r="I61" s="3"/>
      <c r="J61" s="14"/>
      <c r="K61" s="17"/>
    </row>
    <row r="62" spans="3:11" ht="27.75" customHeight="1" x14ac:dyDescent="0.15">
      <c r="C62" s="21" t="s">
        <v>33</v>
      </c>
      <c r="D62" s="22"/>
      <c r="E62" s="22"/>
      <c r="F62" s="23">
        <f>SUM(F$12:F$61)</f>
        <v>0</v>
      </c>
      <c r="H62" s="21" t="s">
        <v>33</v>
      </c>
      <c r="I62" s="22"/>
      <c r="J62" s="22"/>
      <c r="K62" s="23">
        <f>SUM(K$12:K$61)</f>
        <v>0</v>
      </c>
    </row>
  </sheetData>
  <phoneticPr fontId="2"/>
  <dataValidations count="3">
    <dataValidation type="whole" imeMode="off" operator="lessThan" allowBlank="1" showInputMessage="1" showErrorMessage="1" error="マイナスの値で入力してください。_x000a_（例：3,000円の過誤なら「-3000」で入力" prompt="マイナスの値で入力してください。_x000a_（例：3,000円の過誤なら、「－3000」で入力）" sqref="K12:K61">
      <formula1>0</formula1>
    </dataValidation>
    <dataValidation imeMode="hiragana" allowBlank="1" showInputMessage="1" showErrorMessage="1" sqref="I12:J61"/>
    <dataValidation type="whole" imeMode="off" operator="greaterThanOrEqual" allowBlank="1" showInputMessage="1" showErrorMessage="1" error="プラスの値で入力してください_x000a_（例：3,000円なら「3000」で入力）" prompt="プラスの値で入力してください_x000a_（例：3,000円なら「3000」で入力）" sqref="F12:F6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&amp;R（シート名：&amp;A）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9"/>
  <sheetViews>
    <sheetView workbookViewId="0">
      <selection activeCell="B9" sqref="B9"/>
    </sheetView>
  </sheetViews>
  <sheetFormatPr defaultRowHeight="13.5" x14ac:dyDescent="0.15"/>
  <cols>
    <col min="1" max="1" width="3.75" customWidth="1"/>
    <col min="2" max="3" width="20.375" customWidth="1"/>
    <col min="4" max="4" width="22.375" customWidth="1"/>
  </cols>
  <sheetData>
    <row r="1" spans="1:4" ht="21" x14ac:dyDescent="0.15">
      <c r="A1" s="4" t="s">
        <v>49</v>
      </c>
    </row>
    <row r="4" spans="1:4" x14ac:dyDescent="0.15">
      <c r="B4" s="9" t="s">
        <v>24</v>
      </c>
    </row>
    <row r="5" spans="1:4" x14ac:dyDescent="0.15">
      <c r="B5" s="21" t="s">
        <v>0</v>
      </c>
      <c r="C5" s="21" t="s">
        <v>1</v>
      </c>
      <c r="D5" s="21" t="s">
        <v>37</v>
      </c>
    </row>
    <row r="6" spans="1:4" ht="36" customHeight="1" x14ac:dyDescent="0.15">
      <c r="B6" s="2">
        <f>支払額試算表①!$F$62</f>
        <v>0</v>
      </c>
      <c r="C6" s="2">
        <f>支払額試算表①!$K$62</f>
        <v>0</v>
      </c>
      <c r="D6" s="2">
        <f>B6+C6</f>
        <v>0</v>
      </c>
    </row>
    <row r="8" spans="1:4" x14ac:dyDescent="0.15">
      <c r="B8" s="9" t="s">
        <v>36</v>
      </c>
    </row>
    <row r="9" spans="1:4" x14ac:dyDescent="0.15">
      <c r="B9" s="5" t="str">
        <f>IF(AND(B6=0,C6=0),"（「支払額試算表①」シートに入力があると判定結果が表示されます）",IF(D6&gt;=0,"過誤処理は可能です","過誤処理は不可能です"))</f>
        <v>（「支払額試算表①」シートに入力があると判定結果が表示されます）</v>
      </c>
    </row>
  </sheetData>
  <phoneticPr fontId="2"/>
  <conditionalFormatting sqref="B9">
    <cfRule type="containsText" dxfId="1" priority="1" operator="containsText" text="不可能">
      <formula>NOT(ISERROR(SEARCH("不可能",B9)))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&amp;R（シート名：&amp;A）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K62"/>
  <sheetViews>
    <sheetView zoomScale="85" zoomScaleNormal="85" workbookViewId="0">
      <pane xSplit="3" ySplit="11" topLeftCell="D12" activePane="bottomRight" state="frozen"/>
      <selection activeCell="E9" sqref="E9"/>
      <selection pane="topRight" activeCell="E9" sqref="E9"/>
      <selection pane="bottomLeft" activeCell="E9" sqref="E9"/>
      <selection pane="bottomRight"/>
    </sheetView>
  </sheetViews>
  <sheetFormatPr defaultRowHeight="13.5" x14ac:dyDescent="0.15"/>
  <cols>
    <col min="2" max="2" width="2.375" customWidth="1"/>
    <col min="4" max="6" width="21.375" customWidth="1"/>
    <col min="9" max="11" width="21.375" customWidth="1"/>
  </cols>
  <sheetData>
    <row r="1" spans="1:11" ht="21" x14ac:dyDescent="0.15">
      <c r="A1" s="28" t="s">
        <v>50</v>
      </c>
      <c r="B1" s="4"/>
    </row>
    <row r="3" spans="1:11" ht="17.25" x14ac:dyDescent="0.15">
      <c r="A3" s="29" t="s">
        <v>23</v>
      </c>
    </row>
    <row r="4" spans="1:11" ht="17.25" x14ac:dyDescent="0.15">
      <c r="A4" s="30" t="s">
        <v>26</v>
      </c>
      <c r="B4" s="5"/>
    </row>
    <row r="5" spans="1:11" ht="17.25" x14ac:dyDescent="0.15">
      <c r="A5" s="31" t="s">
        <v>35</v>
      </c>
      <c r="B5" s="18"/>
    </row>
    <row r="6" spans="1:11" ht="17.25" x14ac:dyDescent="0.15">
      <c r="A6" s="30" t="s">
        <v>27</v>
      </c>
      <c r="B6" s="5"/>
    </row>
    <row r="9" spans="1:11" ht="17.25" x14ac:dyDescent="0.15">
      <c r="B9" s="27" t="s">
        <v>28</v>
      </c>
      <c r="C9" s="26"/>
    </row>
    <row r="10" spans="1:11" ht="17.25" x14ac:dyDescent="0.15">
      <c r="B10" s="26"/>
      <c r="C10" s="27" t="s">
        <v>31</v>
      </c>
      <c r="H10" s="27" t="s">
        <v>30</v>
      </c>
    </row>
    <row r="11" spans="1:11" ht="47.25" customHeight="1" thickBot="1" x14ac:dyDescent="0.2">
      <c r="C11" s="21" t="s">
        <v>32</v>
      </c>
      <c r="D11" s="24" t="s">
        <v>12</v>
      </c>
      <c r="E11" s="24" t="s">
        <v>34</v>
      </c>
      <c r="F11" s="25" t="s">
        <v>29</v>
      </c>
      <c r="G11" s="13"/>
      <c r="H11" s="21" t="s">
        <v>32</v>
      </c>
      <c r="I11" s="24" t="s">
        <v>12</v>
      </c>
      <c r="J11" s="24" t="s">
        <v>34</v>
      </c>
      <c r="K11" s="25" t="s">
        <v>47</v>
      </c>
    </row>
    <row r="12" spans="1:11" ht="23.25" customHeight="1" x14ac:dyDescent="0.15">
      <c r="C12" s="32">
        <f t="shared" ref="C12:C61" si="0">ROW()-ROW($C$11)</f>
        <v>1</v>
      </c>
      <c r="D12" s="3" t="s">
        <v>40</v>
      </c>
      <c r="E12" s="14" t="s">
        <v>41</v>
      </c>
      <c r="F12" s="15">
        <v>50000</v>
      </c>
      <c r="H12" s="32">
        <f>ROW()-ROW($C$11)</f>
        <v>1</v>
      </c>
      <c r="I12" s="3" t="s">
        <v>44</v>
      </c>
      <c r="J12" s="14" t="s">
        <v>41</v>
      </c>
      <c r="K12" s="15">
        <v>-20000</v>
      </c>
    </row>
    <row r="13" spans="1:11" ht="23.25" customHeight="1" x14ac:dyDescent="0.15">
      <c r="C13" s="32">
        <f t="shared" si="0"/>
        <v>2</v>
      </c>
      <c r="D13" s="3" t="s">
        <v>40</v>
      </c>
      <c r="E13" s="14" t="s">
        <v>42</v>
      </c>
      <c r="F13" s="16">
        <v>60000</v>
      </c>
      <c r="H13" s="32">
        <f t="shared" ref="H13:H61" si="1">ROW()-ROW($C$11)</f>
        <v>2</v>
      </c>
      <c r="I13" s="3" t="s">
        <v>45</v>
      </c>
      <c r="J13" s="14" t="s">
        <v>41</v>
      </c>
      <c r="K13" s="16">
        <v>-30000</v>
      </c>
    </row>
    <row r="14" spans="1:11" ht="23.25" customHeight="1" x14ac:dyDescent="0.15">
      <c r="C14" s="32">
        <f t="shared" si="0"/>
        <v>3</v>
      </c>
      <c r="D14" s="3" t="s">
        <v>40</v>
      </c>
      <c r="E14" s="14" t="s">
        <v>43</v>
      </c>
      <c r="F14" s="16">
        <v>80000</v>
      </c>
      <c r="H14" s="32">
        <f t="shared" si="1"/>
        <v>3</v>
      </c>
      <c r="I14" s="3" t="s">
        <v>46</v>
      </c>
      <c r="J14" s="14" t="s">
        <v>42</v>
      </c>
      <c r="K14" s="16">
        <v>-10000</v>
      </c>
    </row>
    <row r="15" spans="1:11" ht="23.25" customHeight="1" x14ac:dyDescent="0.15">
      <c r="C15" s="32">
        <f t="shared" si="0"/>
        <v>4</v>
      </c>
      <c r="D15" s="3"/>
      <c r="E15" s="14"/>
      <c r="F15" s="16"/>
      <c r="H15" s="32">
        <f t="shared" si="1"/>
        <v>4</v>
      </c>
      <c r="I15" s="3"/>
      <c r="J15" s="14"/>
      <c r="K15" s="16"/>
    </row>
    <row r="16" spans="1:11" ht="23.25" customHeight="1" x14ac:dyDescent="0.15">
      <c r="C16" s="32">
        <f t="shared" si="0"/>
        <v>5</v>
      </c>
      <c r="D16" s="3"/>
      <c r="E16" s="14"/>
      <c r="F16" s="16"/>
      <c r="H16" s="32">
        <f t="shared" si="1"/>
        <v>5</v>
      </c>
      <c r="I16" s="3"/>
      <c r="J16" s="14"/>
      <c r="K16" s="16"/>
    </row>
    <row r="17" spans="3:11" ht="23.25" customHeight="1" x14ac:dyDescent="0.15">
      <c r="C17" s="32">
        <f t="shared" si="0"/>
        <v>6</v>
      </c>
      <c r="D17" s="3"/>
      <c r="E17" s="14"/>
      <c r="F17" s="16"/>
      <c r="H17" s="32">
        <f t="shared" si="1"/>
        <v>6</v>
      </c>
      <c r="I17" s="3"/>
      <c r="J17" s="14"/>
      <c r="K17" s="16"/>
    </row>
    <row r="18" spans="3:11" ht="23.25" customHeight="1" x14ac:dyDescent="0.15">
      <c r="C18" s="32">
        <f t="shared" si="0"/>
        <v>7</v>
      </c>
      <c r="D18" s="3"/>
      <c r="E18" s="14"/>
      <c r="F18" s="16"/>
      <c r="H18" s="32">
        <f t="shared" si="1"/>
        <v>7</v>
      </c>
      <c r="I18" s="3"/>
      <c r="J18" s="14"/>
      <c r="K18" s="16"/>
    </row>
    <row r="19" spans="3:11" ht="23.25" customHeight="1" x14ac:dyDescent="0.15">
      <c r="C19" s="32">
        <f t="shared" si="0"/>
        <v>8</v>
      </c>
      <c r="D19" s="3"/>
      <c r="E19" s="14"/>
      <c r="F19" s="16"/>
      <c r="H19" s="32">
        <f t="shared" si="1"/>
        <v>8</v>
      </c>
      <c r="I19" s="3"/>
      <c r="J19" s="14"/>
      <c r="K19" s="16"/>
    </row>
    <row r="20" spans="3:11" ht="23.25" customHeight="1" x14ac:dyDescent="0.15">
      <c r="C20" s="32">
        <f t="shared" si="0"/>
        <v>9</v>
      </c>
      <c r="D20" s="3"/>
      <c r="E20" s="14"/>
      <c r="F20" s="16"/>
      <c r="H20" s="32">
        <f t="shared" si="1"/>
        <v>9</v>
      </c>
      <c r="I20" s="3"/>
      <c r="J20" s="14"/>
      <c r="K20" s="16"/>
    </row>
    <row r="21" spans="3:11" ht="23.25" customHeight="1" x14ac:dyDescent="0.15">
      <c r="C21" s="32">
        <f t="shared" si="0"/>
        <v>10</v>
      </c>
      <c r="D21" s="3"/>
      <c r="E21" s="14"/>
      <c r="F21" s="16"/>
      <c r="H21" s="32">
        <f t="shared" si="1"/>
        <v>10</v>
      </c>
      <c r="I21" s="3"/>
      <c r="J21" s="14"/>
      <c r="K21" s="16"/>
    </row>
    <row r="22" spans="3:11" ht="23.25" customHeight="1" x14ac:dyDescent="0.15">
      <c r="C22" s="32">
        <f t="shared" si="0"/>
        <v>11</v>
      </c>
      <c r="D22" s="3"/>
      <c r="E22" s="14"/>
      <c r="F22" s="16"/>
      <c r="H22" s="32">
        <f t="shared" si="1"/>
        <v>11</v>
      </c>
      <c r="I22" s="3"/>
      <c r="J22" s="14"/>
      <c r="K22" s="16"/>
    </row>
    <row r="23" spans="3:11" ht="23.25" customHeight="1" x14ac:dyDescent="0.15">
      <c r="C23" s="32">
        <f t="shared" si="0"/>
        <v>12</v>
      </c>
      <c r="D23" s="3"/>
      <c r="E23" s="14"/>
      <c r="F23" s="16"/>
      <c r="H23" s="32">
        <f t="shared" si="1"/>
        <v>12</v>
      </c>
      <c r="I23" s="3"/>
      <c r="J23" s="14"/>
      <c r="K23" s="16"/>
    </row>
    <row r="24" spans="3:11" ht="23.25" customHeight="1" x14ac:dyDescent="0.15">
      <c r="C24" s="32">
        <f t="shared" si="0"/>
        <v>13</v>
      </c>
      <c r="D24" s="3"/>
      <c r="E24" s="14"/>
      <c r="F24" s="16"/>
      <c r="H24" s="32">
        <f t="shared" si="1"/>
        <v>13</v>
      </c>
      <c r="I24" s="3"/>
      <c r="J24" s="14"/>
      <c r="K24" s="16"/>
    </row>
    <row r="25" spans="3:11" ht="23.25" customHeight="1" x14ac:dyDescent="0.15">
      <c r="C25" s="32">
        <f t="shared" si="0"/>
        <v>14</v>
      </c>
      <c r="D25" s="3"/>
      <c r="E25" s="14"/>
      <c r="F25" s="16"/>
      <c r="H25" s="32">
        <f t="shared" si="1"/>
        <v>14</v>
      </c>
      <c r="I25" s="3"/>
      <c r="J25" s="14"/>
      <c r="K25" s="16"/>
    </row>
    <row r="26" spans="3:11" ht="23.25" customHeight="1" x14ac:dyDescent="0.15">
      <c r="C26" s="32">
        <f t="shared" si="0"/>
        <v>15</v>
      </c>
      <c r="D26" s="3"/>
      <c r="E26" s="14"/>
      <c r="F26" s="16"/>
      <c r="H26" s="32">
        <f t="shared" si="1"/>
        <v>15</v>
      </c>
      <c r="I26" s="3"/>
      <c r="J26" s="14"/>
      <c r="K26" s="16"/>
    </row>
    <row r="27" spans="3:11" ht="23.25" customHeight="1" x14ac:dyDescent="0.15">
      <c r="C27" s="32">
        <f t="shared" si="0"/>
        <v>16</v>
      </c>
      <c r="D27" s="3"/>
      <c r="E27" s="14"/>
      <c r="F27" s="16"/>
      <c r="H27" s="32">
        <f t="shared" si="1"/>
        <v>16</v>
      </c>
      <c r="I27" s="3"/>
      <c r="J27" s="14"/>
      <c r="K27" s="16"/>
    </row>
    <row r="28" spans="3:11" ht="23.25" customHeight="1" x14ac:dyDescent="0.15">
      <c r="C28" s="32">
        <f t="shared" si="0"/>
        <v>17</v>
      </c>
      <c r="D28" s="3"/>
      <c r="E28" s="14"/>
      <c r="F28" s="16"/>
      <c r="H28" s="32">
        <f t="shared" si="1"/>
        <v>17</v>
      </c>
      <c r="I28" s="3"/>
      <c r="J28" s="14"/>
      <c r="K28" s="16"/>
    </row>
    <row r="29" spans="3:11" ht="23.25" customHeight="1" x14ac:dyDescent="0.15">
      <c r="C29" s="32">
        <f t="shared" si="0"/>
        <v>18</v>
      </c>
      <c r="D29" s="3"/>
      <c r="E29" s="14"/>
      <c r="F29" s="16"/>
      <c r="H29" s="32">
        <f t="shared" si="1"/>
        <v>18</v>
      </c>
      <c r="I29" s="3"/>
      <c r="J29" s="14"/>
      <c r="K29" s="16"/>
    </row>
    <row r="30" spans="3:11" ht="23.25" customHeight="1" x14ac:dyDescent="0.15">
      <c r="C30" s="32">
        <f t="shared" si="0"/>
        <v>19</v>
      </c>
      <c r="D30" s="3"/>
      <c r="E30" s="14"/>
      <c r="F30" s="16"/>
      <c r="H30" s="32">
        <f t="shared" si="1"/>
        <v>19</v>
      </c>
      <c r="I30" s="3"/>
      <c r="J30" s="14"/>
      <c r="K30" s="16"/>
    </row>
    <row r="31" spans="3:11" ht="23.25" customHeight="1" x14ac:dyDescent="0.15">
      <c r="C31" s="32">
        <f t="shared" si="0"/>
        <v>20</v>
      </c>
      <c r="D31" s="3"/>
      <c r="E31" s="14"/>
      <c r="F31" s="16"/>
      <c r="H31" s="32">
        <f t="shared" si="1"/>
        <v>20</v>
      </c>
      <c r="I31" s="3"/>
      <c r="J31" s="14"/>
      <c r="K31" s="16"/>
    </row>
    <row r="32" spans="3:11" ht="23.25" customHeight="1" x14ac:dyDescent="0.15">
      <c r="C32" s="32">
        <f t="shared" si="0"/>
        <v>21</v>
      </c>
      <c r="D32" s="3"/>
      <c r="E32" s="14"/>
      <c r="F32" s="16"/>
      <c r="H32" s="32">
        <f t="shared" si="1"/>
        <v>21</v>
      </c>
      <c r="I32" s="3"/>
      <c r="J32" s="14"/>
      <c r="K32" s="16"/>
    </row>
    <row r="33" spans="3:11" ht="23.25" customHeight="1" x14ac:dyDescent="0.15">
      <c r="C33" s="32">
        <f t="shared" si="0"/>
        <v>22</v>
      </c>
      <c r="D33" s="3"/>
      <c r="E33" s="14"/>
      <c r="F33" s="16"/>
      <c r="H33" s="32">
        <f t="shared" si="1"/>
        <v>22</v>
      </c>
      <c r="I33" s="3"/>
      <c r="J33" s="14"/>
      <c r="K33" s="16"/>
    </row>
    <row r="34" spans="3:11" ht="23.25" customHeight="1" x14ac:dyDescent="0.15">
      <c r="C34" s="32">
        <f t="shared" si="0"/>
        <v>23</v>
      </c>
      <c r="D34" s="3"/>
      <c r="E34" s="14"/>
      <c r="F34" s="16"/>
      <c r="H34" s="32">
        <f t="shared" si="1"/>
        <v>23</v>
      </c>
      <c r="I34" s="3"/>
      <c r="J34" s="14"/>
      <c r="K34" s="16"/>
    </row>
    <row r="35" spans="3:11" ht="23.25" customHeight="1" x14ac:dyDescent="0.15">
      <c r="C35" s="32">
        <f t="shared" si="0"/>
        <v>24</v>
      </c>
      <c r="D35" s="3"/>
      <c r="E35" s="14"/>
      <c r="F35" s="16"/>
      <c r="H35" s="32">
        <f t="shared" si="1"/>
        <v>24</v>
      </c>
      <c r="I35" s="3"/>
      <c r="J35" s="14"/>
      <c r="K35" s="16"/>
    </row>
    <row r="36" spans="3:11" ht="23.25" customHeight="1" x14ac:dyDescent="0.15">
      <c r="C36" s="32">
        <f t="shared" si="0"/>
        <v>25</v>
      </c>
      <c r="D36" s="3"/>
      <c r="E36" s="14"/>
      <c r="F36" s="16"/>
      <c r="H36" s="32">
        <f t="shared" si="1"/>
        <v>25</v>
      </c>
      <c r="I36" s="3"/>
      <c r="J36" s="14"/>
      <c r="K36" s="16"/>
    </row>
    <row r="37" spans="3:11" ht="23.25" customHeight="1" x14ac:dyDescent="0.15">
      <c r="C37" s="32">
        <f t="shared" si="0"/>
        <v>26</v>
      </c>
      <c r="D37" s="3"/>
      <c r="E37" s="14"/>
      <c r="F37" s="16"/>
      <c r="H37" s="32">
        <f t="shared" si="1"/>
        <v>26</v>
      </c>
      <c r="I37" s="3"/>
      <c r="J37" s="14"/>
      <c r="K37" s="16"/>
    </row>
    <row r="38" spans="3:11" ht="23.25" customHeight="1" x14ac:dyDescent="0.15">
      <c r="C38" s="32">
        <f t="shared" si="0"/>
        <v>27</v>
      </c>
      <c r="D38" s="3"/>
      <c r="E38" s="14"/>
      <c r="F38" s="16"/>
      <c r="H38" s="32">
        <f t="shared" si="1"/>
        <v>27</v>
      </c>
      <c r="I38" s="3"/>
      <c r="J38" s="14"/>
      <c r="K38" s="16"/>
    </row>
    <row r="39" spans="3:11" ht="23.25" customHeight="1" x14ac:dyDescent="0.15">
      <c r="C39" s="32">
        <f t="shared" si="0"/>
        <v>28</v>
      </c>
      <c r="D39" s="3"/>
      <c r="E39" s="14"/>
      <c r="F39" s="16"/>
      <c r="H39" s="32">
        <f t="shared" si="1"/>
        <v>28</v>
      </c>
      <c r="I39" s="3"/>
      <c r="J39" s="14"/>
      <c r="K39" s="16"/>
    </row>
    <row r="40" spans="3:11" ht="23.25" customHeight="1" x14ac:dyDescent="0.15">
      <c r="C40" s="32">
        <f t="shared" si="0"/>
        <v>29</v>
      </c>
      <c r="D40" s="3"/>
      <c r="E40" s="14"/>
      <c r="F40" s="16"/>
      <c r="H40" s="32">
        <f t="shared" si="1"/>
        <v>29</v>
      </c>
      <c r="I40" s="3"/>
      <c r="J40" s="14"/>
      <c r="K40" s="16"/>
    </row>
    <row r="41" spans="3:11" ht="23.25" customHeight="1" x14ac:dyDescent="0.15">
      <c r="C41" s="32">
        <f t="shared" si="0"/>
        <v>30</v>
      </c>
      <c r="D41" s="3"/>
      <c r="E41" s="14"/>
      <c r="F41" s="16"/>
      <c r="H41" s="32">
        <f t="shared" si="1"/>
        <v>30</v>
      </c>
      <c r="I41" s="3"/>
      <c r="J41" s="14"/>
      <c r="K41" s="16"/>
    </row>
    <row r="42" spans="3:11" ht="23.25" customHeight="1" x14ac:dyDescent="0.15">
      <c r="C42" s="32">
        <f t="shared" si="0"/>
        <v>31</v>
      </c>
      <c r="D42" s="3"/>
      <c r="E42" s="14"/>
      <c r="F42" s="16"/>
      <c r="H42" s="32">
        <f t="shared" si="1"/>
        <v>31</v>
      </c>
      <c r="I42" s="3"/>
      <c r="J42" s="14"/>
      <c r="K42" s="16"/>
    </row>
    <row r="43" spans="3:11" ht="23.25" customHeight="1" x14ac:dyDescent="0.15">
      <c r="C43" s="32">
        <f t="shared" si="0"/>
        <v>32</v>
      </c>
      <c r="D43" s="3"/>
      <c r="E43" s="14"/>
      <c r="F43" s="16"/>
      <c r="H43" s="32">
        <f t="shared" si="1"/>
        <v>32</v>
      </c>
      <c r="I43" s="3"/>
      <c r="J43" s="14"/>
      <c r="K43" s="16"/>
    </row>
    <row r="44" spans="3:11" ht="23.25" customHeight="1" x14ac:dyDescent="0.15">
      <c r="C44" s="32">
        <f t="shared" si="0"/>
        <v>33</v>
      </c>
      <c r="D44" s="3"/>
      <c r="E44" s="14"/>
      <c r="F44" s="16"/>
      <c r="H44" s="32">
        <f t="shared" si="1"/>
        <v>33</v>
      </c>
      <c r="I44" s="3"/>
      <c r="J44" s="14"/>
      <c r="K44" s="16"/>
    </row>
    <row r="45" spans="3:11" ht="23.25" customHeight="1" x14ac:dyDescent="0.15">
      <c r="C45" s="32">
        <f t="shared" si="0"/>
        <v>34</v>
      </c>
      <c r="D45" s="3"/>
      <c r="E45" s="14"/>
      <c r="F45" s="16"/>
      <c r="H45" s="32">
        <f t="shared" si="1"/>
        <v>34</v>
      </c>
      <c r="I45" s="3"/>
      <c r="J45" s="14"/>
      <c r="K45" s="16"/>
    </row>
    <row r="46" spans="3:11" ht="23.25" customHeight="1" x14ac:dyDescent="0.15">
      <c r="C46" s="32">
        <f t="shared" si="0"/>
        <v>35</v>
      </c>
      <c r="D46" s="3"/>
      <c r="E46" s="14"/>
      <c r="F46" s="16"/>
      <c r="H46" s="32">
        <f t="shared" si="1"/>
        <v>35</v>
      </c>
      <c r="I46" s="3"/>
      <c r="J46" s="14"/>
      <c r="K46" s="16"/>
    </row>
    <row r="47" spans="3:11" ht="23.25" customHeight="1" x14ac:dyDescent="0.15">
      <c r="C47" s="32">
        <f t="shared" si="0"/>
        <v>36</v>
      </c>
      <c r="D47" s="3"/>
      <c r="E47" s="14"/>
      <c r="F47" s="16"/>
      <c r="H47" s="32">
        <f t="shared" si="1"/>
        <v>36</v>
      </c>
      <c r="I47" s="3"/>
      <c r="J47" s="14"/>
      <c r="K47" s="16"/>
    </row>
    <row r="48" spans="3:11" ht="23.25" customHeight="1" x14ac:dyDescent="0.15">
      <c r="C48" s="32">
        <f t="shared" si="0"/>
        <v>37</v>
      </c>
      <c r="D48" s="3"/>
      <c r="E48" s="14"/>
      <c r="F48" s="16"/>
      <c r="H48" s="32">
        <f t="shared" si="1"/>
        <v>37</v>
      </c>
      <c r="I48" s="3"/>
      <c r="J48" s="14"/>
      <c r="K48" s="16"/>
    </row>
    <row r="49" spans="3:11" ht="23.25" customHeight="1" x14ac:dyDescent="0.15">
      <c r="C49" s="32">
        <f t="shared" si="0"/>
        <v>38</v>
      </c>
      <c r="D49" s="3"/>
      <c r="E49" s="14"/>
      <c r="F49" s="16"/>
      <c r="H49" s="32">
        <f t="shared" si="1"/>
        <v>38</v>
      </c>
      <c r="I49" s="3"/>
      <c r="J49" s="14"/>
      <c r="K49" s="16"/>
    </row>
    <row r="50" spans="3:11" ht="23.25" customHeight="1" x14ac:dyDescent="0.15">
      <c r="C50" s="32">
        <f t="shared" si="0"/>
        <v>39</v>
      </c>
      <c r="D50" s="3"/>
      <c r="E50" s="14"/>
      <c r="F50" s="16"/>
      <c r="H50" s="32">
        <f t="shared" si="1"/>
        <v>39</v>
      </c>
      <c r="I50" s="3"/>
      <c r="J50" s="14"/>
      <c r="K50" s="16"/>
    </row>
    <row r="51" spans="3:11" ht="23.25" customHeight="1" x14ac:dyDescent="0.15">
      <c r="C51" s="32">
        <f t="shared" si="0"/>
        <v>40</v>
      </c>
      <c r="D51" s="3"/>
      <c r="E51" s="14"/>
      <c r="F51" s="16"/>
      <c r="H51" s="32">
        <f t="shared" si="1"/>
        <v>40</v>
      </c>
      <c r="I51" s="3"/>
      <c r="J51" s="14"/>
      <c r="K51" s="16"/>
    </row>
    <row r="52" spans="3:11" ht="23.25" customHeight="1" x14ac:dyDescent="0.15">
      <c r="C52" s="32">
        <f t="shared" si="0"/>
        <v>41</v>
      </c>
      <c r="D52" s="3"/>
      <c r="E52" s="14"/>
      <c r="F52" s="16"/>
      <c r="H52" s="32">
        <f t="shared" si="1"/>
        <v>41</v>
      </c>
      <c r="I52" s="3"/>
      <c r="J52" s="14"/>
      <c r="K52" s="16"/>
    </row>
    <row r="53" spans="3:11" ht="23.25" customHeight="1" x14ac:dyDescent="0.15">
      <c r="C53" s="32">
        <f t="shared" si="0"/>
        <v>42</v>
      </c>
      <c r="D53" s="3"/>
      <c r="E53" s="14"/>
      <c r="F53" s="16"/>
      <c r="H53" s="32">
        <f t="shared" si="1"/>
        <v>42</v>
      </c>
      <c r="I53" s="3"/>
      <c r="J53" s="14"/>
      <c r="K53" s="16"/>
    </row>
    <row r="54" spans="3:11" ht="23.25" customHeight="1" x14ac:dyDescent="0.15">
      <c r="C54" s="32">
        <f t="shared" si="0"/>
        <v>43</v>
      </c>
      <c r="D54" s="3"/>
      <c r="E54" s="14"/>
      <c r="F54" s="16"/>
      <c r="H54" s="32">
        <f t="shared" si="1"/>
        <v>43</v>
      </c>
      <c r="I54" s="3"/>
      <c r="J54" s="14"/>
      <c r="K54" s="16"/>
    </row>
    <row r="55" spans="3:11" ht="23.25" customHeight="1" x14ac:dyDescent="0.15">
      <c r="C55" s="32">
        <f t="shared" si="0"/>
        <v>44</v>
      </c>
      <c r="D55" s="3"/>
      <c r="E55" s="14"/>
      <c r="F55" s="16"/>
      <c r="H55" s="32">
        <f t="shared" si="1"/>
        <v>44</v>
      </c>
      <c r="I55" s="3"/>
      <c r="J55" s="14"/>
      <c r="K55" s="16"/>
    </row>
    <row r="56" spans="3:11" ht="23.25" customHeight="1" x14ac:dyDescent="0.15">
      <c r="C56" s="32">
        <f t="shared" si="0"/>
        <v>45</v>
      </c>
      <c r="D56" s="3"/>
      <c r="E56" s="14"/>
      <c r="F56" s="16"/>
      <c r="H56" s="32">
        <f t="shared" si="1"/>
        <v>45</v>
      </c>
      <c r="I56" s="3"/>
      <c r="J56" s="14"/>
      <c r="K56" s="16"/>
    </row>
    <row r="57" spans="3:11" ht="23.25" customHeight="1" x14ac:dyDescent="0.15">
      <c r="C57" s="32">
        <f t="shared" si="0"/>
        <v>46</v>
      </c>
      <c r="D57" s="3"/>
      <c r="E57" s="14"/>
      <c r="F57" s="16"/>
      <c r="H57" s="32">
        <f t="shared" si="1"/>
        <v>46</v>
      </c>
      <c r="I57" s="3"/>
      <c r="J57" s="14"/>
      <c r="K57" s="16"/>
    </row>
    <row r="58" spans="3:11" ht="23.25" customHeight="1" x14ac:dyDescent="0.15">
      <c r="C58" s="32">
        <f t="shared" si="0"/>
        <v>47</v>
      </c>
      <c r="D58" s="3"/>
      <c r="E58" s="14"/>
      <c r="F58" s="16"/>
      <c r="H58" s="32">
        <f t="shared" si="1"/>
        <v>47</v>
      </c>
      <c r="I58" s="3"/>
      <c r="J58" s="14"/>
      <c r="K58" s="16"/>
    </row>
    <row r="59" spans="3:11" ht="23.25" customHeight="1" x14ac:dyDescent="0.15">
      <c r="C59" s="32">
        <f t="shared" si="0"/>
        <v>48</v>
      </c>
      <c r="D59" s="3"/>
      <c r="E59" s="14"/>
      <c r="F59" s="16"/>
      <c r="H59" s="32">
        <f t="shared" si="1"/>
        <v>48</v>
      </c>
      <c r="I59" s="3"/>
      <c r="J59" s="14"/>
      <c r="K59" s="16"/>
    </row>
    <row r="60" spans="3:11" ht="23.25" customHeight="1" x14ac:dyDescent="0.15">
      <c r="C60" s="32">
        <f t="shared" si="0"/>
        <v>49</v>
      </c>
      <c r="D60" s="3"/>
      <c r="E60" s="14"/>
      <c r="F60" s="16"/>
      <c r="H60" s="32">
        <f t="shared" si="1"/>
        <v>49</v>
      </c>
      <c r="I60" s="3"/>
      <c r="J60" s="14"/>
      <c r="K60" s="16"/>
    </row>
    <row r="61" spans="3:11" ht="23.25" customHeight="1" thickBot="1" x14ac:dyDescent="0.2">
      <c r="C61" s="33">
        <f t="shared" si="0"/>
        <v>50</v>
      </c>
      <c r="D61" s="19"/>
      <c r="E61" s="20"/>
      <c r="F61" s="17"/>
      <c r="H61" s="32">
        <f t="shared" si="1"/>
        <v>50</v>
      </c>
      <c r="I61" s="3"/>
      <c r="J61" s="14"/>
      <c r="K61" s="17"/>
    </row>
    <row r="62" spans="3:11" ht="27.75" customHeight="1" x14ac:dyDescent="0.15">
      <c r="C62" s="21" t="s">
        <v>10</v>
      </c>
      <c r="D62" s="22"/>
      <c r="E62" s="22"/>
      <c r="F62" s="23">
        <f>SUM(F$12:F$61)</f>
        <v>190000</v>
      </c>
      <c r="H62" s="21" t="s">
        <v>10</v>
      </c>
      <c r="I62" s="22"/>
      <c r="J62" s="22"/>
      <c r="K62" s="23">
        <f>SUM(K$12:K$61)</f>
        <v>-60000</v>
      </c>
    </row>
  </sheetData>
  <phoneticPr fontId="2"/>
  <dataValidations count="3">
    <dataValidation type="whole" imeMode="off" operator="greaterThanOrEqual" allowBlank="1" showInputMessage="1" showErrorMessage="1" error="プラスの値で入力してください_x000a_（例：3,000円なら「3000」で入力）" prompt="プラスの値で入力してください_x000a_（例：3,000円なら「3000」で入力）" sqref="F12:F61">
      <formula1>0</formula1>
    </dataValidation>
    <dataValidation imeMode="hiragana" allowBlank="1" showInputMessage="1" showErrorMessage="1" sqref="I12:J61"/>
    <dataValidation type="whole" imeMode="off" operator="lessThan" allowBlank="1" showInputMessage="1" showErrorMessage="1" error="マイナスの値で入力してください。_x000a_（例：3,000円の過誤なら「-3000」で入力" prompt="マイナスの値で入力してください。_x000a_（例：3,000円の過誤なら、「－3000」で入力）" sqref="K12:K6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&amp;R（シート名：&amp;A）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D9"/>
  <sheetViews>
    <sheetView workbookViewId="0">
      <selection activeCell="I20" sqref="I20"/>
    </sheetView>
  </sheetViews>
  <sheetFormatPr defaultRowHeight="13.5" x14ac:dyDescent="0.15"/>
  <cols>
    <col min="1" max="1" width="3.75" customWidth="1"/>
    <col min="2" max="3" width="20.375" customWidth="1"/>
    <col min="4" max="4" width="22.375" customWidth="1"/>
  </cols>
  <sheetData>
    <row r="1" spans="1:4" ht="21" x14ac:dyDescent="0.15">
      <c r="A1" s="4" t="s">
        <v>49</v>
      </c>
    </row>
    <row r="4" spans="1:4" x14ac:dyDescent="0.15">
      <c r="B4" s="9" t="s">
        <v>24</v>
      </c>
    </row>
    <row r="5" spans="1:4" x14ac:dyDescent="0.15">
      <c r="B5" s="21" t="s">
        <v>0</v>
      </c>
      <c r="C5" s="21" t="s">
        <v>1</v>
      </c>
      <c r="D5" s="21" t="s">
        <v>37</v>
      </c>
    </row>
    <row r="6" spans="1:4" ht="36" customHeight="1" x14ac:dyDescent="0.15">
      <c r="B6" s="2">
        <f>【例】支払額試算表①!$F$62</f>
        <v>190000</v>
      </c>
      <c r="C6" s="2">
        <f>【例】支払額試算表①!$K$62</f>
        <v>-60000</v>
      </c>
      <c r="D6" s="2">
        <f>B6+C6</f>
        <v>130000</v>
      </c>
    </row>
    <row r="8" spans="1:4" x14ac:dyDescent="0.15">
      <c r="B8" s="9" t="s">
        <v>36</v>
      </c>
    </row>
    <row r="9" spans="1:4" x14ac:dyDescent="0.15">
      <c r="B9" s="5" t="str">
        <f>IF(AND(B6=0,C6=0),"（「支払額シミュレーション①」シートに入力があると判定結果が表示されます）",IF(D6&gt;=0,"過誤処理は可能です","過誤処理は不可能です"))</f>
        <v>過誤処理は可能です</v>
      </c>
    </row>
  </sheetData>
  <phoneticPr fontId="2"/>
  <conditionalFormatting sqref="B9">
    <cfRule type="containsText" dxfId="0" priority="1" operator="containsText" text="不可能">
      <formula>NOT(ISERROR(SEARCH("不可能",B9)))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Footer>&amp;R（シート名：&amp;A）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過誤処理について</vt:lpstr>
      <vt:lpstr>支払額試算表①</vt:lpstr>
      <vt:lpstr>結果②</vt:lpstr>
      <vt:lpstr>【例】支払額試算表①</vt:lpstr>
      <vt:lpstr>【例】結果②</vt:lpstr>
    </vt:vector>
  </TitlesOfParts>
  <Company>埼玉県国保連合会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業務クライアント　１３</dc:creator>
  <cp:lastModifiedBy>業務クライアント　１３</cp:lastModifiedBy>
  <cp:lastPrinted>2024-03-06T01:37:13Z</cp:lastPrinted>
  <dcterms:created xsi:type="dcterms:W3CDTF">2024-02-16T08:14:30Z</dcterms:created>
  <dcterms:modified xsi:type="dcterms:W3CDTF">2024-03-07T02:18:35Z</dcterms:modified>
</cp:coreProperties>
</file>